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железноводск" sheetId="1" r:id="rId1"/>
  </sheets>
  <definedNames/>
  <calcPr fullCalcOnLoad="1" refMode="R1C1"/>
</workbook>
</file>

<file path=xl/sharedStrings.xml><?xml version="1.0" encoding="utf-8"?>
<sst xmlns="http://schemas.openxmlformats.org/spreadsheetml/2006/main" count="605" uniqueCount="135">
  <si>
    <t>ООО «Единая Служба Бронирования» ИНН 2632088885</t>
  </si>
  <si>
    <t>Путевки в Железноводск по ценам здравниц.</t>
  </si>
  <si>
    <t>БЕШТАУ</t>
  </si>
  <si>
    <t>сутки</t>
  </si>
  <si>
    <t xml:space="preserve">ДВМ </t>
  </si>
  <si>
    <t>1комн</t>
  </si>
  <si>
    <t>2 комн</t>
  </si>
  <si>
    <t>1 комн</t>
  </si>
  <si>
    <t>ОДМ</t>
  </si>
  <si>
    <t>2комн</t>
  </si>
  <si>
    <t>ТВ,хол</t>
  </si>
  <si>
    <t>ДВМ-Полулюкс</t>
  </si>
  <si>
    <t>ОДМ размещение</t>
  </si>
  <si>
    <t>3 комн</t>
  </si>
  <si>
    <t xml:space="preserve"> </t>
  </si>
  <si>
    <t>ДВМ-Л</t>
  </si>
  <si>
    <t>3комн</t>
  </si>
  <si>
    <t>ДУБОВАЯ РОЩА</t>
  </si>
  <si>
    <t xml:space="preserve"> ДВМ 1 кат.</t>
  </si>
  <si>
    <t xml:space="preserve">ОДМ </t>
  </si>
  <si>
    <t>ДВМ Люкс</t>
  </si>
  <si>
    <t>ОДМ Люкс</t>
  </si>
  <si>
    <t>ДУБРАВА</t>
  </si>
  <si>
    <t>ДВМ 3 категория</t>
  </si>
  <si>
    <t>Доп. Место</t>
  </si>
  <si>
    <t>Ребенок осн. место</t>
  </si>
  <si>
    <t>Ребенок доп. место</t>
  </si>
  <si>
    <t>ДВМ 2 категория</t>
  </si>
  <si>
    <t>ОДМ 2 категория</t>
  </si>
  <si>
    <t>ОДМ 1 категория</t>
  </si>
  <si>
    <t>ДВМ 1 категория</t>
  </si>
  <si>
    <t xml:space="preserve">ЭЛЬБРУС </t>
  </si>
  <si>
    <t>1 корпус</t>
  </si>
  <si>
    <t>2 корпус</t>
  </si>
  <si>
    <t>1,2 корпус</t>
  </si>
  <si>
    <t>ОДМ-Люкс</t>
  </si>
  <si>
    <t>ДВМ-Люкс</t>
  </si>
  <si>
    <t>ДВМ станд.</t>
  </si>
  <si>
    <t>ОДМ станд.</t>
  </si>
  <si>
    <t>корп.2</t>
  </si>
  <si>
    <t>ДВМ улучш.</t>
  </si>
  <si>
    <t>корп.1</t>
  </si>
  <si>
    <t>ОДМ улучш.</t>
  </si>
  <si>
    <t>ОДМ п\к</t>
  </si>
  <si>
    <t xml:space="preserve">Дети-все категории </t>
  </si>
  <si>
    <t>4-14 лет, осн.место</t>
  </si>
  <si>
    <t>ЛЕСНОЙ</t>
  </si>
  <si>
    <t>ТВ,хол, балкон</t>
  </si>
  <si>
    <t xml:space="preserve">ДВМ  </t>
  </si>
  <si>
    <t>с 4- 14 лет</t>
  </si>
  <si>
    <t>до 4 лет</t>
  </si>
  <si>
    <t>3-х местный</t>
  </si>
  <si>
    <t>ДВМ "люкс"</t>
  </si>
  <si>
    <t>ДВМ коттедж</t>
  </si>
  <si>
    <t>Доп.место в номера</t>
  </si>
  <si>
    <t xml:space="preserve">Люкс </t>
  </si>
  <si>
    <t>ДВМ полулюкс</t>
  </si>
  <si>
    <t>им. Э.ТЕЛЬМАНА</t>
  </si>
  <si>
    <t>1,2,3 корпус</t>
  </si>
  <si>
    <t>1,3 корпус</t>
  </si>
  <si>
    <t>ОДМ-Полулюкс</t>
  </si>
  <si>
    <t>3 корпус</t>
  </si>
  <si>
    <t xml:space="preserve">САЛЮТ - детский </t>
  </si>
  <si>
    <t>Отделение для детей</t>
  </si>
  <si>
    <t>Палата 3-4 местная</t>
  </si>
  <si>
    <t>Отделение для детей с родителями (корпус № 6)</t>
  </si>
  <si>
    <t>на взрослого</t>
  </si>
  <si>
    <t>на ребенка</t>
  </si>
  <si>
    <t>ДВМ Полулюкс</t>
  </si>
  <si>
    <t>ОДМ полулюкс</t>
  </si>
  <si>
    <t>Двухместные Номера</t>
  </si>
  <si>
    <t>Улучшенный</t>
  </si>
  <si>
    <t>ТВ,хол,пл.16м</t>
  </si>
  <si>
    <t>ТВ,хол,пл.9м</t>
  </si>
  <si>
    <t>Стандарт</t>
  </si>
  <si>
    <t>ТВ,хол,пл.11м</t>
  </si>
  <si>
    <t xml:space="preserve">Стандартный </t>
  </si>
  <si>
    <t>ТВ,хол,пл.9м, кондц.</t>
  </si>
  <si>
    <t>ТВ,хол,пл.14м,кондц.</t>
  </si>
  <si>
    <t>ТВ,хол,пл.16м,кондц.</t>
  </si>
  <si>
    <t>ТВ,хол,пл.25м,кондц.</t>
  </si>
  <si>
    <t>Одноместные Номера</t>
  </si>
  <si>
    <t>ТВ,хол,пл.21м,кондц.</t>
  </si>
  <si>
    <t>Люкс</t>
  </si>
  <si>
    <t>Люкс № 207(4*)</t>
  </si>
  <si>
    <t>Люкс № 205(4*)</t>
  </si>
  <si>
    <t>Люкс (4*)</t>
  </si>
  <si>
    <t>Люкс Улучшенный</t>
  </si>
  <si>
    <t>ТВ,хол,пл.20м,кондц.</t>
  </si>
  <si>
    <t>ТВ,хол,пл.19м,кондц.</t>
  </si>
  <si>
    <t>СЕМЕЙНЫЙ</t>
  </si>
  <si>
    <t>ТВ,хол,пл.19м</t>
  </si>
  <si>
    <t>ТВ,хол,пл.126м,кондц.</t>
  </si>
  <si>
    <t>ТВ,хол,пл.47м,кондц., кухня</t>
  </si>
  <si>
    <t>ТВ,хол,пл.36м,кондц.,б\кухни</t>
  </si>
  <si>
    <t xml:space="preserve">Стандарт </t>
  </si>
  <si>
    <t>отд.5</t>
  </si>
  <si>
    <t>СЮИТ</t>
  </si>
  <si>
    <t>ТВ,хол,пл.54м,кондц.кухня</t>
  </si>
  <si>
    <t>ТВ,хол, с удобствами</t>
  </si>
  <si>
    <t>Трехместный</t>
  </si>
  <si>
    <t>на взрослого(2-их)</t>
  </si>
  <si>
    <t>на ребенка(2-их)</t>
  </si>
  <si>
    <t>ТВ,хол, с част. удобствами</t>
  </si>
  <si>
    <t>Общетерапивтическая</t>
  </si>
  <si>
    <t>1,2  корпус</t>
  </si>
  <si>
    <t>Здоровье</t>
  </si>
  <si>
    <t>30 лет ПОБЕДЫ</t>
  </si>
  <si>
    <t>им. С.М.КИРОВА</t>
  </si>
  <si>
    <t>Курортная клиника 
ФГБУ ПГНИИК ФМБА России</t>
  </si>
  <si>
    <t>ДВМ</t>
  </si>
  <si>
    <t>4 категории</t>
  </si>
  <si>
    <t>Гастроэнтерологическое, 
эндокринологическое  отделение</t>
  </si>
  <si>
    <t>1 категории</t>
  </si>
  <si>
    <t>раковина</t>
  </si>
  <si>
    <t>2 категории</t>
  </si>
  <si>
    <t>раковина,балкон</t>
  </si>
  <si>
    <t>раковина,с\у,тел.,хол.</t>
  </si>
  <si>
    <t>раковина,с\у,тел.,хол.,балкон</t>
  </si>
  <si>
    <t>с удобствами на блок, тел.,хол.</t>
  </si>
  <si>
    <t>с удобствами, тел.,хол.</t>
  </si>
  <si>
    <t>Урологическое отделение</t>
  </si>
  <si>
    <t xml:space="preserve">Русь </t>
  </si>
  <si>
    <t>На 2012г.</t>
  </si>
  <si>
    <t>ТВ., хол. ,с удобствами</t>
  </si>
  <si>
    <t xml:space="preserve">ДВМ-Люкс </t>
  </si>
  <si>
    <t>при 2-х мест. Размещ.</t>
  </si>
  <si>
    <t>Звоните на Кавминводы по телефонам  (8793) 32-13-18</t>
  </si>
  <si>
    <t>Люкс отдельный вход</t>
  </si>
  <si>
    <t>с 10.01.2013 г.-10.03.2013г.</t>
  </si>
  <si>
    <t>с 12.01.2013г.-11.03.2013г.</t>
  </si>
  <si>
    <t xml:space="preserve">     С 09.01.2013 г. - 31.03.2013 г.</t>
  </si>
  <si>
    <t>с 01.01.2013г.-30.04.2013г.</t>
  </si>
  <si>
    <t>1 полугодие</t>
  </si>
  <si>
    <t>с 11.03.2013г.-20.03.2013г.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</si>
</sst>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9"/>
      <color indexed="1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name val="Arial Cyr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0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>
      <alignment horizontal="left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1" fontId="2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6" fillId="0" borderId="1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3" fontId="27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3" fontId="26" fillId="0" borderId="12" xfId="0" applyNumberFormat="1" applyFont="1" applyFill="1" applyBorder="1" applyAlignment="1">
      <alignment horizontal="right" vertical="center"/>
    </xf>
    <xf numFmtId="3" fontId="26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0" borderId="16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 applyProtection="1">
      <alignment horizontal="right" vertical="center"/>
      <protection locked="0"/>
    </xf>
    <xf numFmtId="3" fontId="27" fillId="0" borderId="17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9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32" fillId="25" borderId="0" xfId="0" applyFont="1" applyFill="1" applyBorder="1" applyAlignment="1">
      <alignment horizontal="center" vertical="center"/>
    </xf>
    <xf numFmtId="3" fontId="27" fillId="25" borderId="0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right" vertical="center"/>
    </xf>
    <xf numFmtId="0" fontId="31" fillId="0" borderId="11" xfId="0" applyFont="1" applyBorder="1" applyAlignment="1">
      <alignment/>
    </xf>
    <xf numFmtId="3" fontId="27" fillId="0" borderId="14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5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horizontal="right" vertical="center"/>
    </xf>
    <xf numFmtId="0" fontId="26" fillId="0" borderId="11" xfId="0" applyFont="1" applyBorder="1" applyAlignment="1">
      <alignment/>
    </xf>
    <xf numFmtId="0" fontId="26" fillId="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Border="1" applyAlignment="1">
      <alignment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24" borderId="11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/>
    </xf>
    <xf numFmtId="0" fontId="35" fillId="26" borderId="20" xfId="0" applyFont="1" applyFill="1" applyBorder="1" applyAlignment="1">
      <alignment/>
    </xf>
    <xf numFmtId="0" fontId="36" fillId="26" borderId="20" xfId="0" applyFont="1" applyFill="1" applyBorder="1" applyAlignment="1">
      <alignment/>
    </xf>
    <xf numFmtId="0" fontId="27" fillId="0" borderId="20" xfId="0" applyFont="1" applyFill="1" applyBorder="1" applyAlignment="1">
      <alignment vertical="center"/>
    </xf>
    <xf numFmtId="0" fontId="32" fillId="26" borderId="20" xfId="0" applyFont="1" applyFill="1" applyBorder="1" applyAlignment="1">
      <alignment horizontal="left" vertical="center"/>
    </xf>
    <xf numFmtId="3" fontId="24" fillId="26" borderId="20" xfId="0" applyNumberFormat="1" applyFont="1" applyFill="1" applyBorder="1" applyAlignment="1">
      <alignment horizontal="center" vertical="center"/>
    </xf>
    <xf numFmtId="3" fontId="25" fillId="26" borderId="20" xfId="0" applyNumberFormat="1" applyFont="1" applyFill="1" applyBorder="1" applyAlignment="1">
      <alignment horizontal="right" vertical="center"/>
    </xf>
    <xf numFmtId="3" fontId="25" fillId="26" borderId="20" xfId="0" applyNumberFormat="1" applyFont="1" applyFill="1" applyBorder="1" applyAlignment="1" applyProtection="1">
      <alignment horizontal="right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 applyProtection="1">
      <alignment horizontal="right" vertical="center"/>
      <protection locked="0"/>
    </xf>
    <xf numFmtId="3" fontId="34" fillId="26" borderId="2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1" fillId="26" borderId="20" xfId="0" applyFont="1" applyFill="1" applyBorder="1" applyAlignment="1">
      <alignment/>
    </xf>
    <xf numFmtId="0" fontId="27" fillId="0" borderId="12" xfId="0" applyFont="1" applyFill="1" applyBorder="1" applyAlignment="1">
      <alignment horizontal="left" vertical="center"/>
    </xf>
    <xf numFmtId="0" fontId="22" fillId="24" borderId="20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3" fontId="27" fillId="0" borderId="19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3" fontId="27" fillId="0" borderId="25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vertical="center"/>
    </xf>
    <xf numFmtId="0" fontId="36" fillId="26" borderId="27" xfId="0" applyFont="1" applyFill="1" applyBorder="1" applyAlignment="1">
      <alignment/>
    </xf>
    <xf numFmtId="0" fontId="24" fillId="24" borderId="19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/>
    </xf>
    <xf numFmtId="0" fontId="31" fillId="0" borderId="20" xfId="0" applyFont="1" applyBorder="1" applyAlignment="1">
      <alignment/>
    </xf>
    <xf numFmtId="0" fontId="20" fillId="0" borderId="20" xfId="0" applyFont="1" applyBorder="1" applyAlignment="1">
      <alignment/>
    </xf>
    <xf numFmtId="3" fontId="33" fillId="0" borderId="20" xfId="0" applyNumberFormat="1" applyFont="1" applyFill="1" applyBorder="1" applyAlignment="1">
      <alignment horizontal="center" vertical="center"/>
    </xf>
    <xf numFmtId="3" fontId="33" fillId="0" borderId="20" xfId="0" applyNumberFormat="1" applyFont="1" applyFill="1" applyBorder="1" applyAlignment="1">
      <alignment horizontal="right" vertical="center"/>
    </xf>
    <xf numFmtId="3" fontId="33" fillId="0" borderId="20" xfId="0" applyNumberFormat="1" applyFont="1" applyFill="1" applyBorder="1" applyAlignment="1" applyProtection="1">
      <alignment horizontal="right" vertical="center"/>
      <protection locked="0"/>
    </xf>
    <xf numFmtId="0" fontId="20" fillId="0" borderId="20" xfId="0" applyFont="1" applyBorder="1" applyAlignment="1">
      <alignment/>
    </xf>
    <xf numFmtId="0" fontId="1" fillId="0" borderId="20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24" fillId="24" borderId="25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4" fillId="24" borderId="18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29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/>
    </xf>
    <xf numFmtId="0" fontId="35" fillId="26" borderId="30" xfId="0" applyFont="1" applyFill="1" applyBorder="1" applyAlignment="1">
      <alignment horizontal="center"/>
    </xf>
    <xf numFmtId="0" fontId="35" fillId="26" borderId="31" xfId="0" applyFont="1" applyFill="1" applyBorder="1" applyAlignment="1">
      <alignment horizontal="center"/>
    </xf>
    <xf numFmtId="0" fontId="35" fillId="26" borderId="32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2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19.125" style="1" customWidth="1"/>
    <col min="2" max="2" width="27.875" style="2" customWidth="1"/>
    <col min="3" max="3" width="9.00390625" style="3" customWidth="1"/>
    <col min="4" max="4" width="17.625" style="0" customWidth="1"/>
    <col min="5" max="5" width="12.00390625" style="0" customWidth="1"/>
    <col min="6" max="6" width="8.375" style="0" customWidth="1"/>
    <col min="7" max="7" width="8.25390625" style="0" customWidth="1"/>
    <col min="8" max="9" width="7.75390625" style="0" customWidth="1"/>
    <col min="10" max="10" width="8.625" style="0" customWidth="1"/>
    <col min="12" max="12" width="9.25390625" style="4" customWidth="1"/>
  </cols>
  <sheetData>
    <row r="1" ht="12.75">
      <c r="A1" s="5" t="s">
        <v>0</v>
      </c>
    </row>
    <row r="2" ht="12.75">
      <c r="A2" s="5" t="s">
        <v>1</v>
      </c>
    </row>
    <row r="3" ht="12.75">
      <c r="A3" s="6" t="s">
        <v>127</v>
      </c>
    </row>
    <row r="4" ht="12.75">
      <c r="A4" s="6"/>
    </row>
    <row r="5" spans="1:10" ht="12.75">
      <c r="A5" s="96" t="s">
        <v>2</v>
      </c>
      <c r="B5" s="174" t="s">
        <v>129</v>
      </c>
      <c r="C5" s="175"/>
      <c r="D5" s="176"/>
      <c r="E5" s="97" t="s">
        <v>3</v>
      </c>
      <c r="F5" s="98">
        <v>12</v>
      </c>
      <c r="G5" s="98">
        <v>15</v>
      </c>
      <c r="H5" s="98">
        <v>18</v>
      </c>
      <c r="I5" s="98">
        <v>21</v>
      </c>
      <c r="J5" s="98">
        <v>24</v>
      </c>
    </row>
    <row r="6" spans="1:12" ht="12.75">
      <c r="A6" s="96"/>
      <c r="B6" s="174" t="s">
        <v>70</v>
      </c>
      <c r="C6" s="175"/>
      <c r="D6" s="176"/>
      <c r="E6" s="97"/>
      <c r="F6" s="98"/>
      <c r="G6" s="98"/>
      <c r="H6" s="98"/>
      <c r="I6" s="98"/>
      <c r="J6" s="98"/>
      <c r="K6" s="20"/>
      <c r="L6" s="20"/>
    </row>
    <row r="7" spans="1:12" ht="12.75">
      <c r="A7" s="16" t="s">
        <v>84</v>
      </c>
      <c r="B7" s="11" t="s">
        <v>80</v>
      </c>
      <c r="C7" s="12" t="s">
        <v>5</v>
      </c>
      <c r="D7" s="11"/>
      <c r="E7" s="17">
        <v>2980</v>
      </c>
      <c r="F7" s="18">
        <f>E7*12</f>
        <v>35760</v>
      </c>
      <c r="G7" s="18">
        <f>E7*15</f>
        <v>44700</v>
      </c>
      <c r="H7" s="18">
        <f>E7*18</f>
        <v>53640</v>
      </c>
      <c r="I7" s="19">
        <f>E7*21</f>
        <v>62580</v>
      </c>
      <c r="J7" s="18">
        <f>E7*24</f>
        <v>71520</v>
      </c>
      <c r="K7" s="20"/>
      <c r="L7" s="20"/>
    </row>
    <row r="8" spans="1:12" ht="12.75">
      <c r="A8" s="16" t="s">
        <v>85</v>
      </c>
      <c r="B8" s="11" t="s">
        <v>79</v>
      </c>
      <c r="C8" s="11" t="s">
        <v>5</v>
      </c>
      <c r="D8" s="11"/>
      <c r="E8" s="17">
        <v>2630</v>
      </c>
      <c r="F8" s="18">
        <f>E8*12</f>
        <v>31560</v>
      </c>
      <c r="G8" s="18">
        <f>E8*15</f>
        <v>39450</v>
      </c>
      <c r="H8" s="18">
        <f>E8*18</f>
        <v>47340</v>
      </c>
      <c r="I8" s="19">
        <f>E8*21</f>
        <v>55230</v>
      </c>
      <c r="J8" s="18">
        <f>E8*24</f>
        <v>63120</v>
      </c>
      <c r="K8" s="20"/>
      <c r="L8" s="20"/>
    </row>
    <row r="9" spans="1:12" ht="12.75">
      <c r="A9" s="10" t="s">
        <v>76</v>
      </c>
      <c r="B9" s="11" t="s">
        <v>79</v>
      </c>
      <c r="C9" s="11" t="s">
        <v>5</v>
      </c>
      <c r="D9" s="11"/>
      <c r="E9" s="17">
        <v>2160</v>
      </c>
      <c r="F9" s="18">
        <f aca="true" t="shared" si="0" ref="F9:F14">E9*12</f>
        <v>25920</v>
      </c>
      <c r="G9" s="18">
        <f aca="true" t="shared" si="1" ref="G9:G14">E9*15</f>
        <v>32400</v>
      </c>
      <c r="H9" s="18">
        <f aca="true" t="shared" si="2" ref="H9:H14">E9*18</f>
        <v>38880</v>
      </c>
      <c r="I9" s="19">
        <f aca="true" t="shared" si="3" ref="I9:I14">E9*21</f>
        <v>45360</v>
      </c>
      <c r="J9" s="18">
        <f aca="true" t="shared" si="4" ref="J9:J14">E9*24</f>
        <v>51840</v>
      </c>
      <c r="K9" s="20"/>
      <c r="L9" s="20"/>
    </row>
    <row r="10" spans="1:12" ht="12.75">
      <c r="A10" s="10" t="s">
        <v>76</v>
      </c>
      <c r="B10" s="11" t="s">
        <v>72</v>
      </c>
      <c r="C10" s="11" t="s">
        <v>5</v>
      </c>
      <c r="D10" s="11" t="s">
        <v>14</v>
      </c>
      <c r="E10" s="17">
        <v>2010</v>
      </c>
      <c r="F10" s="18">
        <f t="shared" si="0"/>
        <v>24120</v>
      </c>
      <c r="G10" s="18">
        <f t="shared" si="1"/>
        <v>30150</v>
      </c>
      <c r="H10" s="18">
        <f t="shared" si="2"/>
        <v>36180</v>
      </c>
      <c r="I10" s="19">
        <f t="shared" si="3"/>
        <v>42210</v>
      </c>
      <c r="J10" s="18">
        <f t="shared" si="4"/>
        <v>48240</v>
      </c>
      <c r="K10" s="20"/>
      <c r="L10" s="20"/>
    </row>
    <row r="11" spans="1:12" ht="12.75">
      <c r="A11" s="10" t="s">
        <v>71</v>
      </c>
      <c r="B11" s="11" t="s">
        <v>78</v>
      </c>
      <c r="C11" s="11" t="s">
        <v>5</v>
      </c>
      <c r="D11" s="11" t="s">
        <v>12</v>
      </c>
      <c r="E11" s="17">
        <v>4470</v>
      </c>
      <c r="F11" s="18">
        <f t="shared" si="0"/>
        <v>53640</v>
      </c>
      <c r="G11" s="18">
        <f t="shared" si="1"/>
        <v>67050</v>
      </c>
      <c r="H11" s="18">
        <f t="shared" si="2"/>
        <v>80460</v>
      </c>
      <c r="I11" s="19">
        <f t="shared" si="3"/>
        <v>93870</v>
      </c>
      <c r="J11" s="18">
        <f t="shared" si="4"/>
        <v>107280</v>
      </c>
      <c r="K11" s="20"/>
      <c r="L11" s="20"/>
    </row>
    <row r="12" spans="1:12" ht="12.75">
      <c r="A12" s="10" t="s">
        <v>71</v>
      </c>
      <c r="B12" s="11" t="s">
        <v>77</v>
      </c>
      <c r="C12" s="11" t="s">
        <v>5</v>
      </c>
      <c r="D12" s="11" t="s">
        <v>12</v>
      </c>
      <c r="E12" s="17">
        <v>3950</v>
      </c>
      <c r="F12" s="18">
        <f t="shared" si="0"/>
        <v>47400</v>
      </c>
      <c r="G12" s="18">
        <f t="shared" si="1"/>
        <v>59250</v>
      </c>
      <c r="H12" s="18">
        <f t="shared" si="2"/>
        <v>71100</v>
      </c>
      <c r="I12" s="19">
        <f t="shared" si="3"/>
        <v>82950</v>
      </c>
      <c r="J12" s="18">
        <f t="shared" si="4"/>
        <v>94800</v>
      </c>
      <c r="K12" s="20"/>
      <c r="L12" s="20"/>
    </row>
    <row r="13" spans="1:12" ht="12.75">
      <c r="A13" s="10" t="s">
        <v>74</v>
      </c>
      <c r="B13" s="11" t="s">
        <v>75</v>
      </c>
      <c r="C13" s="11" t="s">
        <v>5</v>
      </c>
      <c r="D13" s="11" t="s">
        <v>12</v>
      </c>
      <c r="E13" s="17">
        <v>3240</v>
      </c>
      <c r="F13" s="18">
        <f t="shared" si="0"/>
        <v>38880</v>
      </c>
      <c r="G13" s="18">
        <f t="shared" si="1"/>
        <v>48600</v>
      </c>
      <c r="H13" s="18">
        <f t="shared" si="2"/>
        <v>58320</v>
      </c>
      <c r="I13" s="19">
        <f t="shared" si="3"/>
        <v>68040</v>
      </c>
      <c r="J13" s="18">
        <f t="shared" si="4"/>
        <v>77760</v>
      </c>
      <c r="K13" s="20"/>
      <c r="L13" s="20"/>
    </row>
    <row r="14" spans="1:12" ht="12.75">
      <c r="A14" s="10" t="s">
        <v>74</v>
      </c>
      <c r="B14" s="11" t="s">
        <v>73</v>
      </c>
      <c r="C14" s="11" t="s">
        <v>5</v>
      </c>
      <c r="D14" s="11" t="s">
        <v>12</v>
      </c>
      <c r="E14" s="17">
        <v>3020</v>
      </c>
      <c r="F14" s="18">
        <f t="shared" si="0"/>
        <v>36240</v>
      </c>
      <c r="G14" s="18">
        <f t="shared" si="1"/>
        <v>45300</v>
      </c>
      <c r="H14" s="18">
        <f t="shared" si="2"/>
        <v>54360</v>
      </c>
      <c r="I14" s="19">
        <f t="shared" si="3"/>
        <v>63420</v>
      </c>
      <c r="J14" s="18">
        <f t="shared" si="4"/>
        <v>72480</v>
      </c>
      <c r="K14" s="20"/>
      <c r="L14" s="20"/>
    </row>
    <row r="15" spans="1:12" ht="12.75">
      <c r="A15" s="96"/>
      <c r="B15" s="174" t="s">
        <v>81</v>
      </c>
      <c r="C15" s="175"/>
      <c r="D15" s="176"/>
      <c r="E15" s="97"/>
      <c r="F15" s="98"/>
      <c r="G15" s="98"/>
      <c r="H15" s="98"/>
      <c r="I15" s="98"/>
      <c r="J15" s="98"/>
      <c r="K15" s="20"/>
      <c r="L15" s="20"/>
    </row>
    <row r="16" spans="1:12" ht="12.75">
      <c r="A16" s="16" t="s">
        <v>86</v>
      </c>
      <c r="B16" s="11" t="s">
        <v>82</v>
      </c>
      <c r="C16" s="12" t="s">
        <v>5</v>
      </c>
      <c r="D16" s="11" t="s">
        <v>12</v>
      </c>
      <c r="E16" s="17">
        <v>3850</v>
      </c>
      <c r="F16" s="18">
        <f>E16*12</f>
        <v>46200</v>
      </c>
      <c r="G16" s="18">
        <f>E16*15</f>
        <v>57750</v>
      </c>
      <c r="H16" s="18">
        <f>E16*18</f>
        <v>69300</v>
      </c>
      <c r="I16" s="19">
        <f>E16*21</f>
        <v>80850</v>
      </c>
      <c r="J16" s="18">
        <f>E16*24</f>
        <v>92400</v>
      </c>
      <c r="K16" s="20"/>
      <c r="L16" s="20"/>
    </row>
    <row r="17" spans="1:12" ht="12.75">
      <c r="A17" s="22" t="s">
        <v>87</v>
      </c>
      <c r="B17" s="11" t="s">
        <v>88</v>
      </c>
      <c r="C17" s="12" t="s">
        <v>5</v>
      </c>
      <c r="D17" s="11" t="s">
        <v>12</v>
      </c>
      <c r="E17" s="17">
        <v>2450</v>
      </c>
      <c r="F17" s="18">
        <f>E17*12</f>
        <v>29400</v>
      </c>
      <c r="G17" s="18">
        <f>E17*15</f>
        <v>36750</v>
      </c>
      <c r="H17" s="18">
        <f>E17*18</f>
        <v>44100</v>
      </c>
      <c r="I17" s="19">
        <f>E17*21</f>
        <v>51450</v>
      </c>
      <c r="J17" s="18">
        <f>E17*24</f>
        <v>58800</v>
      </c>
      <c r="K17" s="20"/>
      <c r="L17" s="20"/>
    </row>
    <row r="18" spans="1:12" ht="12.75">
      <c r="A18" s="22" t="s">
        <v>74</v>
      </c>
      <c r="B18" s="23" t="s">
        <v>91</v>
      </c>
      <c r="C18" s="46" t="s">
        <v>5</v>
      </c>
      <c r="D18" s="11" t="s">
        <v>12</v>
      </c>
      <c r="E18" s="24">
        <v>3500</v>
      </c>
      <c r="F18" s="54">
        <f>E18*12</f>
        <v>42000</v>
      </c>
      <c r="G18" s="54">
        <f>E18*15</f>
        <v>52500</v>
      </c>
      <c r="H18" s="54">
        <f>E18*18</f>
        <v>63000</v>
      </c>
      <c r="I18" s="55">
        <f>E18*21</f>
        <v>73500</v>
      </c>
      <c r="J18" s="54">
        <f>E18*24</f>
        <v>84000</v>
      </c>
      <c r="K18" s="20"/>
      <c r="L18" s="20"/>
    </row>
    <row r="19" spans="1:12" ht="12.75">
      <c r="A19" s="120" t="s">
        <v>14</v>
      </c>
      <c r="B19" s="163" t="s">
        <v>90</v>
      </c>
      <c r="C19" s="164"/>
      <c r="D19" s="165"/>
      <c r="E19" s="120"/>
      <c r="F19" s="120"/>
      <c r="G19" s="120"/>
      <c r="H19" s="120"/>
      <c r="I19" s="120"/>
      <c r="J19" s="120"/>
      <c r="K19" s="20"/>
      <c r="L19" s="20"/>
    </row>
    <row r="20" spans="1:12" ht="12.75">
      <c r="A20" s="44" t="s">
        <v>86</v>
      </c>
      <c r="B20" s="88" t="s">
        <v>92</v>
      </c>
      <c r="C20" s="57" t="s">
        <v>6</v>
      </c>
      <c r="D20" s="11"/>
      <c r="E20" s="17">
        <v>3150</v>
      </c>
      <c r="F20" s="18">
        <f>E20*12</f>
        <v>37800</v>
      </c>
      <c r="G20" s="18">
        <f>E20*15</f>
        <v>47250</v>
      </c>
      <c r="H20" s="18">
        <f>E20*18</f>
        <v>56700</v>
      </c>
      <c r="I20" s="19">
        <f>E20*21</f>
        <v>66150</v>
      </c>
      <c r="J20" s="18">
        <f>E20*24</f>
        <v>75600</v>
      </c>
      <c r="K20" s="20"/>
      <c r="L20" s="20"/>
    </row>
    <row r="21" spans="1:12" ht="12.75">
      <c r="A21" s="44" t="s">
        <v>87</v>
      </c>
      <c r="B21" s="88" t="s">
        <v>93</v>
      </c>
      <c r="C21" s="57" t="s">
        <v>6</v>
      </c>
      <c r="D21" s="11"/>
      <c r="E21" s="17">
        <v>3360</v>
      </c>
      <c r="F21" s="18">
        <f>E21*12</f>
        <v>40320</v>
      </c>
      <c r="G21" s="18">
        <f>E21*15</f>
        <v>50400</v>
      </c>
      <c r="H21" s="18">
        <f>E21*18</f>
        <v>60480</v>
      </c>
      <c r="I21" s="19">
        <f>E21*21</f>
        <v>70560</v>
      </c>
      <c r="J21" s="18">
        <f>E21*24</f>
        <v>80640</v>
      </c>
      <c r="K21" s="20"/>
      <c r="L21" s="20"/>
    </row>
    <row r="22" spans="1:12" ht="12.75">
      <c r="A22" s="44" t="s">
        <v>55</v>
      </c>
      <c r="B22" s="88" t="s">
        <v>93</v>
      </c>
      <c r="C22" s="57" t="s">
        <v>6</v>
      </c>
      <c r="D22" s="11"/>
      <c r="E22" s="17">
        <v>2450</v>
      </c>
      <c r="F22" s="14">
        <v>22620</v>
      </c>
      <c r="G22" s="14">
        <v>28275</v>
      </c>
      <c r="H22" s="14">
        <v>33930</v>
      </c>
      <c r="I22" s="15">
        <v>39585</v>
      </c>
      <c r="J22" s="14">
        <v>45240</v>
      </c>
      <c r="K22" s="20"/>
      <c r="L22" s="20"/>
    </row>
    <row r="23" spans="1:12" ht="12.75">
      <c r="A23" s="44" t="s">
        <v>55</v>
      </c>
      <c r="B23" s="88" t="s">
        <v>94</v>
      </c>
      <c r="C23" s="57" t="s">
        <v>6</v>
      </c>
      <c r="D23" s="11"/>
      <c r="E23" s="17">
        <v>4060</v>
      </c>
      <c r="F23" s="14">
        <f>E23*12</f>
        <v>48720</v>
      </c>
      <c r="G23" s="14">
        <f>E23*15</f>
        <v>60900</v>
      </c>
      <c r="H23" s="14">
        <f>E23*18</f>
        <v>73080</v>
      </c>
      <c r="I23" s="15">
        <f>E23*21</f>
        <v>85260</v>
      </c>
      <c r="J23" s="14">
        <f>E23*24</f>
        <v>97440</v>
      </c>
      <c r="K23" s="20"/>
      <c r="L23" s="20"/>
    </row>
    <row r="24" spans="1:12" ht="12.75">
      <c r="A24" s="70" t="s">
        <v>95</v>
      </c>
      <c r="B24" s="88" t="s">
        <v>89</v>
      </c>
      <c r="C24" s="57" t="s">
        <v>6</v>
      </c>
      <c r="D24" s="11" t="s">
        <v>96</v>
      </c>
      <c r="E24" s="17">
        <v>2390</v>
      </c>
      <c r="F24" s="14">
        <f>E24*12</f>
        <v>28680</v>
      </c>
      <c r="G24" s="14">
        <f>E24*15</f>
        <v>35850</v>
      </c>
      <c r="H24" s="14">
        <f>E24*18</f>
        <v>43020</v>
      </c>
      <c r="I24" s="15">
        <f>E24*21</f>
        <v>50190</v>
      </c>
      <c r="J24" s="14">
        <f>E24*24</f>
        <v>57360</v>
      </c>
      <c r="K24" s="20"/>
      <c r="L24" s="20"/>
    </row>
    <row r="25" spans="1:12" ht="12.75">
      <c r="A25" s="120" t="s">
        <v>14</v>
      </c>
      <c r="B25" s="163" t="s">
        <v>97</v>
      </c>
      <c r="C25" s="164"/>
      <c r="D25" s="165"/>
      <c r="E25" s="120"/>
      <c r="F25" s="120"/>
      <c r="G25" s="120"/>
      <c r="H25" s="120"/>
      <c r="I25" s="120"/>
      <c r="J25" s="120"/>
      <c r="K25" s="20"/>
      <c r="L25" s="20"/>
    </row>
    <row r="26" spans="1:12" ht="12.75">
      <c r="A26" s="44" t="s">
        <v>83</v>
      </c>
      <c r="B26" s="88" t="s">
        <v>98</v>
      </c>
      <c r="C26" s="57" t="s">
        <v>6</v>
      </c>
      <c r="D26" s="11"/>
      <c r="E26" s="17">
        <v>5600</v>
      </c>
      <c r="F26" s="14">
        <f>E26*12</f>
        <v>67200</v>
      </c>
      <c r="G26" s="14">
        <f>E26*15</f>
        <v>84000</v>
      </c>
      <c r="H26" s="14">
        <f>E26*18</f>
        <v>100800</v>
      </c>
      <c r="I26" s="15">
        <f>E26*21</f>
        <v>117600</v>
      </c>
      <c r="J26" s="14">
        <f>E26*24</f>
        <v>134400</v>
      </c>
      <c r="K26" s="20"/>
      <c r="L26" s="20"/>
    </row>
    <row r="27" spans="1:12" ht="12.75">
      <c r="A27" s="44" t="s">
        <v>55</v>
      </c>
      <c r="B27" s="88" t="s">
        <v>98</v>
      </c>
      <c r="C27" s="57" t="s">
        <v>6</v>
      </c>
      <c r="D27" s="11"/>
      <c r="E27" s="17">
        <v>4200</v>
      </c>
      <c r="F27" s="14">
        <f>E27*12</f>
        <v>50400</v>
      </c>
      <c r="G27" s="14">
        <f>E27*15</f>
        <v>63000</v>
      </c>
      <c r="H27" s="14">
        <f>E27*18</f>
        <v>75600</v>
      </c>
      <c r="I27" s="15">
        <f>E27*21</f>
        <v>88200</v>
      </c>
      <c r="J27" s="14">
        <f>E27*24</f>
        <v>100800</v>
      </c>
      <c r="K27" s="20"/>
      <c r="L27" s="20"/>
    </row>
    <row r="28" spans="1:11" s="21" customFormat="1" ht="12.75">
      <c r="A28" s="96" t="s">
        <v>14</v>
      </c>
      <c r="B28" s="174" t="s">
        <v>134</v>
      </c>
      <c r="C28" s="175"/>
      <c r="D28" s="176"/>
      <c r="E28" s="97" t="s">
        <v>3</v>
      </c>
      <c r="F28" s="98">
        <v>12</v>
      </c>
      <c r="G28" s="98">
        <v>15</v>
      </c>
      <c r="H28" s="98">
        <v>18</v>
      </c>
      <c r="I28" s="98">
        <v>21</v>
      </c>
      <c r="J28" s="98">
        <v>24</v>
      </c>
      <c r="K28"/>
    </row>
    <row r="29" spans="1:11" s="21" customFormat="1" ht="12.75">
      <c r="A29" s="96"/>
      <c r="B29" s="166" t="s">
        <v>70</v>
      </c>
      <c r="C29" s="166"/>
      <c r="D29" s="166"/>
      <c r="E29" s="97"/>
      <c r="F29" s="135"/>
      <c r="G29" s="98"/>
      <c r="H29" s="98"/>
      <c r="I29" s="98"/>
      <c r="J29" s="98"/>
      <c r="K29"/>
    </row>
    <row r="30" spans="1:11" s="21" customFormat="1" ht="12.75">
      <c r="A30" s="87" t="s">
        <v>84</v>
      </c>
      <c r="B30" s="88" t="s">
        <v>80</v>
      </c>
      <c r="C30" s="88" t="s">
        <v>5</v>
      </c>
      <c r="D30" s="88"/>
      <c r="E30" s="90">
        <v>3620</v>
      </c>
      <c r="F30" s="56">
        <f>E30*12</f>
        <v>43440</v>
      </c>
      <c r="G30" s="18">
        <f>E30*15</f>
        <v>54300</v>
      </c>
      <c r="H30" s="18">
        <f>E30*18</f>
        <v>65160</v>
      </c>
      <c r="I30" s="19">
        <f>E30*21</f>
        <v>76020</v>
      </c>
      <c r="J30" s="18">
        <f>E30*24</f>
        <v>86880</v>
      </c>
      <c r="K30"/>
    </row>
    <row r="31" spans="1:11" s="21" customFormat="1" ht="12.75">
      <c r="A31" s="87" t="s">
        <v>85</v>
      </c>
      <c r="B31" s="88" t="s">
        <v>79</v>
      </c>
      <c r="C31" s="88" t="s">
        <v>5</v>
      </c>
      <c r="D31" s="88"/>
      <c r="E31" s="90">
        <v>3190</v>
      </c>
      <c r="F31" s="56">
        <f>E31*12</f>
        <v>38280</v>
      </c>
      <c r="G31" s="18">
        <f>E31*15</f>
        <v>47850</v>
      </c>
      <c r="H31" s="18">
        <f>E31*18</f>
        <v>57420</v>
      </c>
      <c r="I31" s="19">
        <f>E31*21</f>
        <v>66990</v>
      </c>
      <c r="J31" s="18">
        <f>E31*24</f>
        <v>76560</v>
      </c>
      <c r="K31"/>
    </row>
    <row r="32" spans="1:11" s="21" customFormat="1" ht="12.75">
      <c r="A32" s="87" t="s">
        <v>76</v>
      </c>
      <c r="B32" s="88" t="s">
        <v>79</v>
      </c>
      <c r="C32" s="88" t="s">
        <v>5</v>
      </c>
      <c r="D32" s="88"/>
      <c r="E32" s="90">
        <v>2620</v>
      </c>
      <c r="F32" s="56">
        <f aca="true" t="shared" si="5" ref="F32:F37">E32*12</f>
        <v>31440</v>
      </c>
      <c r="G32" s="18">
        <f aca="true" t="shared" si="6" ref="G32:G37">E32*15</f>
        <v>39300</v>
      </c>
      <c r="H32" s="18">
        <f aca="true" t="shared" si="7" ref="H32:H37">E32*18</f>
        <v>47160</v>
      </c>
      <c r="I32" s="19">
        <f aca="true" t="shared" si="8" ref="I32:I37">E32*21</f>
        <v>55020</v>
      </c>
      <c r="J32" s="18">
        <f aca="true" t="shared" si="9" ref="J32:J37">E32*24</f>
        <v>62880</v>
      </c>
      <c r="K32"/>
    </row>
    <row r="33" spans="1:11" s="21" customFormat="1" ht="12.75">
      <c r="A33" s="87" t="s">
        <v>76</v>
      </c>
      <c r="B33" s="88" t="s">
        <v>72</v>
      </c>
      <c r="C33" s="88" t="s">
        <v>5</v>
      </c>
      <c r="D33" s="88" t="s">
        <v>14</v>
      </c>
      <c r="E33" s="90">
        <v>2440</v>
      </c>
      <c r="F33" s="56">
        <f t="shared" si="5"/>
        <v>29280</v>
      </c>
      <c r="G33" s="18">
        <f t="shared" si="6"/>
        <v>36600</v>
      </c>
      <c r="H33" s="18">
        <f t="shared" si="7"/>
        <v>43920</v>
      </c>
      <c r="I33" s="19">
        <f t="shared" si="8"/>
        <v>51240</v>
      </c>
      <c r="J33" s="18">
        <f t="shared" si="9"/>
        <v>58560</v>
      </c>
      <c r="K33"/>
    </row>
    <row r="34" spans="1:11" s="21" customFormat="1" ht="12.75">
      <c r="A34" s="87" t="s">
        <v>71</v>
      </c>
      <c r="B34" s="88" t="s">
        <v>78</v>
      </c>
      <c r="C34" s="88" t="s">
        <v>5</v>
      </c>
      <c r="D34" s="88" t="s">
        <v>12</v>
      </c>
      <c r="E34" s="90">
        <v>5430</v>
      </c>
      <c r="F34" s="56">
        <f t="shared" si="5"/>
        <v>65160</v>
      </c>
      <c r="G34" s="18">
        <f t="shared" si="6"/>
        <v>81450</v>
      </c>
      <c r="H34" s="18">
        <f t="shared" si="7"/>
        <v>97740</v>
      </c>
      <c r="I34" s="19">
        <f t="shared" si="8"/>
        <v>114030</v>
      </c>
      <c r="J34" s="18">
        <f t="shared" si="9"/>
        <v>130320</v>
      </c>
      <c r="K34"/>
    </row>
    <row r="35" spans="1:11" s="21" customFormat="1" ht="12.75">
      <c r="A35" s="16" t="s">
        <v>71</v>
      </c>
      <c r="B35" s="11" t="s">
        <v>77</v>
      </c>
      <c r="C35" s="11" t="s">
        <v>5</v>
      </c>
      <c r="D35" s="11" t="s">
        <v>12</v>
      </c>
      <c r="E35" s="17">
        <v>4790</v>
      </c>
      <c r="F35" s="18">
        <f t="shared" si="5"/>
        <v>57480</v>
      </c>
      <c r="G35" s="18">
        <f t="shared" si="6"/>
        <v>71850</v>
      </c>
      <c r="H35" s="18">
        <f t="shared" si="7"/>
        <v>86220</v>
      </c>
      <c r="I35" s="19">
        <f t="shared" si="8"/>
        <v>100590</v>
      </c>
      <c r="J35" s="18">
        <f t="shared" si="9"/>
        <v>114960</v>
      </c>
      <c r="K35"/>
    </row>
    <row r="36" spans="1:11" s="21" customFormat="1" ht="12.75">
      <c r="A36" s="10" t="s">
        <v>74</v>
      </c>
      <c r="B36" s="11" t="s">
        <v>75</v>
      </c>
      <c r="C36" s="11" t="s">
        <v>5</v>
      </c>
      <c r="D36" s="11" t="s">
        <v>12</v>
      </c>
      <c r="E36" s="17">
        <v>3930</v>
      </c>
      <c r="F36" s="18">
        <f t="shared" si="5"/>
        <v>47160</v>
      </c>
      <c r="G36" s="18">
        <f t="shared" si="6"/>
        <v>58950</v>
      </c>
      <c r="H36" s="18">
        <f t="shared" si="7"/>
        <v>70740</v>
      </c>
      <c r="I36" s="19">
        <f t="shared" si="8"/>
        <v>82530</v>
      </c>
      <c r="J36" s="18">
        <f t="shared" si="9"/>
        <v>94320</v>
      </c>
      <c r="K36"/>
    </row>
    <row r="37" spans="1:11" s="21" customFormat="1" ht="12.75">
      <c r="A37" s="10" t="s">
        <v>74</v>
      </c>
      <c r="B37" s="11" t="s">
        <v>73</v>
      </c>
      <c r="C37" s="11" t="s">
        <v>5</v>
      </c>
      <c r="D37" s="11" t="s">
        <v>12</v>
      </c>
      <c r="E37" s="17">
        <v>3660</v>
      </c>
      <c r="F37" s="18">
        <f t="shared" si="5"/>
        <v>43920</v>
      </c>
      <c r="G37" s="18">
        <f t="shared" si="6"/>
        <v>54900</v>
      </c>
      <c r="H37" s="18">
        <f t="shared" si="7"/>
        <v>65880</v>
      </c>
      <c r="I37" s="19">
        <f t="shared" si="8"/>
        <v>76860</v>
      </c>
      <c r="J37" s="18">
        <f t="shared" si="9"/>
        <v>87840</v>
      </c>
      <c r="K37"/>
    </row>
    <row r="38" spans="1:11" s="21" customFormat="1" ht="12.75">
      <c r="A38" s="96"/>
      <c r="B38" s="167" t="s">
        <v>81</v>
      </c>
      <c r="C38" s="168"/>
      <c r="D38" s="169"/>
      <c r="E38" s="97"/>
      <c r="F38" s="98"/>
      <c r="G38" s="98"/>
      <c r="H38" s="98"/>
      <c r="I38" s="98"/>
      <c r="J38" s="98"/>
      <c r="K38"/>
    </row>
    <row r="39" spans="1:11" s="21" customFormat="1" ht="12.75">
      <c r="A39" s="16" t="s">
        <v>86</v>
      </c>
      <c r="B39" s="11" t="s">
        <v>82</v>
      </c>
      <c r="C39" s="12" t="s">
        <v>5</v>
      </c>
      <c r="D39" s="11" t="s">
        <v>12</v>
      </c>
      <c r="E39" s="17">
        <v>4680</v>
      </c>
      <c r="F39" s="18">
        <f>E39*12</f>
        <v>56160</v>
      </c>
      <c r="G39" s="18">
        <f>E39*15</f>
        <v>70200</v>
      </c>
      <c r="H39" s="18">
        <f>E39*18</f>
        <v>84240</v>
      </c>
      <c r="I39" s="19">
        <f>E39*21</f>
        <v>98280</v>
      </c>
      <c r="J39" s="18">
        <f>E39*24</f>
        <v>112320</v>
      </c>
      <c r="K39"/>
    </row>
    <row r="40" spans="1:11" s="21" customFormat="1" ht="12.75">
      <c r="A40" s="22" t="s">
        <v>87</v>
      </c>
      <c r="B40" s="11" t="s">
        <v>88</v>
      </c>
      <c r="C40" s="12" t="s">
        <v>5</v>
      </c>
      <c r="D40" s="11" t="s">
        <v>12</v>
      </c>
      <c r="E40" s="17">
        <v>2980</v>
      </c>
      <c r="F40" s="18">
        <f>E40*12</f>
        <v>35760</v>
      </c>
      <c r="G40" s="18">
        <f>E40*15</f>
        <v>44700</v>
      </c>
      <c r="H40" s="18">
        <f>E40*18</f>
        <v>53640</v>
      </c>
      <c r="I40" s="19">
        <f>E40*21</f>
        <v>62580</v>
      </c>
      <c r="J40" s="18">
        <f>E40*24</f>
        <v>71520</v>
      </c>
      <c r="K40"/>
    </row>
    <row r="41" spans="1:11" s="21" customFormat="1" ht="12.75">
      <c r="A41" s="22" t="s">
        <v>74</v>
      </c>
      <c r="B41" s="23" t="s">
        <v>91</v>
      </c>
      <c r="C41" s="46" t="s">
        <v>5</v>
      </c>
      <c r="D41" s="11" t="s">
        <v>12</v>
      </c>
      <c r="E41" s="24">
        <v>4250</v>
      </c>
      <c r="F41" s="54">
        <f>E41*12</f>
        <v>51000</v>
      </c>
      <c r="G41" s="54">
        <f>E41*15</f>
        <v>63750</v>
      </c>
      <c r="H41" s="54">
        <f>E41*18</f>
        <v>76500</v>
      </c>
      <c r="I41" s="55">
        <f>E41*21</f>
        <v>89250</v>
      </c>
      <c r="J41" s="54">
        <f>E41*24</f>
        <v>102000</v>
      </c>
      <c r="K41"/>
    </row>
    <row r="42" spans="1:11" s="21" customFormat="1" ht="12.75">
      <c r="A42" s="120" t="s">
        <v>14</v>
      </c>
      <c r="B42" s="163" t="s">
        <v>90</v>
      </c>
      <c r="C42" s="164"/>
      <c r="D42" s="165"/>
      <c r="E42" s="120"/>
      <c r="F42" s="120"/>
      <c r="G42" s="120"/>
      <c r="H42" s="120"/>
      <c r="I42" s="120"/>
      <c r="J42" s="120"/>
      <c r="K42"/>
    </row>
    <row r="43" spans="1:11" s="21" customFormat="1" ht="12.75">
      <c r="A43" s="44" t="s">
        <v>86</v>
      </c>
      <c r="B43" s="88" t="s">
        <v>92</v>
      </c>
      <c r="C43" s="57" t="s">
        <v>6</v>
      </c>
      <c r="D43" s="11"/>
      <c r="E43" s="17">
        <v>3830</v>
      </c>
      <c r="F43" s="18">
        <f>E43*12</f>
        <v>45960</v>
      </c>
      <c r="G43" s="18">
        <f>E43*15</f>
        <v>57450</v>
      </c>
      <c r="H43" s="18">
        <f>E43*18</f>
        <v>68940</v>
      </c>
      <c r="I43" s="19">
        <f>E43*21</f>
        <v>80430</v>
      </c>
      <c r="J43" s="18">
        <f>E43*24</f>
        <v>91920</v>
      </c>
      <c r="K43"/>
    </row>
    <row r="44" spans="1:11" s="21" customFormat="1" ht="12.75">
      <c r="A44" s="44" t="s">
        <v>87</v>
      </c>
      <c r="B44" s="88" t="s">
        <v>93</v>
      </c>
      <c r="C44" s="57" t="s">
        <v>6</v>
      </c>
      <c r="D44" s="11"/>
      <c r="E44" s="17">
        <v>4080</v>
      </c>
      <c r="F44" s="18">
        <f>E44*12</f>
        <v>48960</v>
      </c>
      <c r="G44" s="18">
        <f>E44*15</f>
        <v>61200</v>
      </c>
      <c r="H44" s="18">
        <f>E44*18</f>
        <v>73440</v>
      </c>
      <c r="I44" s="19">
        <f>E44*21</f>
        <v>85680</v>
      </c>
      <c r="J44" s="18">
        <f>E44*24</f>
        <v>97920</v>
      </c>
      <c r="K44"/>
    </row>
    <row r="45" spans="1:11" s="21" customFormat="1" ht="12.75">
      <c r="A45" s="44" t="s">
        <v>55</v>
      </c>
      <c r="B45" s="88" t="s">
        <v>93</v>
      </c>
      <c r="C45" s="57" t="s">
        <v>6</v>
      </c>
      <c r="D45" s="11"/>
      <c r="E45" s="17">
        <v>2980</v>
      </c>
      <c r="F45" s="14">
        <v>22620</v>
      </c>
      <c r="G45" s="14">
        <v>28275</v>
      </c>
      <c r="H45" s="14">
        <v>33930</v>
      </c>
      <c r="I45" s="15">
        <v>39585</v>
      </c>
      <c r="J45" s="14">
        <v>45240</v>
      </c>
      <c r="K45"/>
    </row>
    <row r="46" spans="1:11" s="21" customFormat="1" ht="12.75">
      <c r="A46" s="44" t="s">
        <v>55</v>
      </c>
      <c r="B46" s="88" t="s">
        <v>94</v>
      </c>
      <c r="C46" s="57" t="s">
        <v>6</v>
      </c>
      <c r="D46" s="11"/>
      <c r="E46" s="17">
        <v>2640</v>
      </c>
      <c r="F46" s="14">
        <f>E46*12</f>
        <v>31680</v>
      </c>
      <c r="G46" s="14">
        <f>E46*15</f>
        <v>39600</v>
      </c>
      <c r="H46" s="14">
        <f>E46*18</f>
        <v>47520</v>
      </c>
      <c r="I46" s="15">
        <f>E46*21</f>
        <v>55440</v>
      </c>
      <c r="J46" s="14">
        <f>E46*24</f>
        <v>63360</v>
      </c>
      <c r="K46"/>
    </row>
    <row r="47" spans="1:11" s="21" customFormat="1" ht="12.75">
      <c r="A47" s="70" t="s">
        <v>95</v>
      </c>
      <c r="B47" s="88" t="s">
        <v>89</v>
      </c>
      <c r="C47" s="57" t="s">
        <v>6</v>
      </c>
      <c r="D47" s="11" t="s">
        <v>96</v>
      </c>
      <c r="E47" s="17">
        <v>2910</v>
      </c>
      <c r="F47" s="14">
        <f>E47*12</f>
        <v>34920</v>
      </c>
      <c r="G47" s="14">
        <f>E47*15</f>
        <v>43650</v>
      </c>
      <c r="H47" s="14">
        <f>E47*18</f>
        <v>52380</v>
      </c>
      <c r="I47" s="15">
        <f>E47*21</f>
        <v>61110</v>
      </c>
      <c r="J47" s="14">
        <f>E47*24</f>
        <v>69840</v>
      </c>
      <c r="K47"/>
    </row>
    <row r="48" spans="1:11" s="21" customFormat="1" ht="12.75">
      <c r="A48" s="120" t="s">
        <v>14</v>
      </c>
      <c r="B48" s="163" t="s">
        <v>97</v>
      </c>
      <c r="C48" s="164"/>
      <c r="D48" s="165"/>
      <c r="E48" s="120"/>
      <c r="F48" s="120"/>
      <c r="G48" s="120"/>
      <c r="H48" s="120"/>
      <c r="I48" s="120"/>
      <c r="J48" s="120"/>
      <c r="K48"/>
    </row>
    <row r="49" spans="1:11" s="21" customFormat="1" ht="12.75">
      <c r="A49" s="44" t="s">
        <v>128</v>
      </c>
      <c r="B49" s="88" t="s">
        <v>98</v>
      </c>
      <c r="C49" s="57" t="s">
        <v>6</v>
      </c>
      <c r="D49" s="11"/>
      <c r="E49" s="17">
        <v>5600</v>
      </c>
      <c r="F49" s="14">
        <f>E49*12</f>
        <v>67200</v>
      </c>
      <c r="G49" s="14">
        <f>E49*15</f>
        <v>84000</v>
      </c>
      <c r="H49" s="14">
        <f>E49*18</f>
        <v>100800</v>
      </c>
      <c r="I49" s="15">
        <f>E49*21</f>
        <v>117600</v>
      </c>
      <c r="J49" s="14">
        <f>E49*24</f>
        <v>134400</v>
      </c>
      <c r="K49"/>
    </row>
    <row r="50" spans="1:11" s="21" customFormat="1" ht="12.75">
      <c r="A50" s="44" t="s">
        <v>55</v>
      </c>
      <c r="B50" s="88" t="s">
        <v>98</v>
      </c>
      <c r="C50" s="57" t="s">
        <v>6</v>
      </c>
      <c r="D50" s="11"/>
      <c r="E50" s="17">
        <v>4200</v>
      </c>
      <c r="F50" s="14">
        <f>E50*12</f>
        <v>50400</v>
      </c>
      <c r="G50" s="14">
        <f>E50*15</f>
        <v>63000</v>
      </c>
      <c r="H50" s="14">
        <f>E50*18</f>
        <v>75600</v>
      </c>
      <c r="I50" s="15">
        <f>E50*21</f>
        <v>88200</v>
      </c>
      <c r="J50" s="14">
        <f>E50*24</f>
        <v>100800</v>
      </c>
      <c r="K50"/>
    </row>
    <row r="51" spans="1:12" ht="12.75">
      <c r="A51" s="36"/>
      <c r="B51" s="37"/>
      <c r="C51" s="36"/>
      <c r="D51" s="36"/>
      <c r="E51" s="36"/>
      <c r="F51" s="36"/>
      <c r="G51" s="36"/>
      <c r="H51" s="36"/>
      <c r="I51" s="36"/>
      <c r="J51" s="36"/>
      <c r="L51"/>
    </row>
    <row r="52" spans="1:12" ht="12.75">
      <c r="A52" s="7" t="s">
        <v>17</v>
      </c>
      <c r="B52" s="156">
        <v>2013</v>
      </c>
      <c r="C52" s="157"/>
      <c r="D52" s="158"/>
      <c r="E52" s="8" t="s">
        <v>3</v>
      </c>
      <c r="F52" s="9">
        <v>12</v>
      </c>
      <c r="G52" s="9">
        <v>15</v>
      </c>
      <c r="H52" s="9">
        <v>18</v>
      </c>
      <c r="I52" s="32">
        <v>21</v>
      </c>
      <c r="J52" s="9">
        <v>24</v>
      </c>
      <c r="L52"/>
    </row>
    <row r="53" spans="1:12" ht="12.75">
      <c r="A53" s="16" t="s">
        <v>18</v>
      </c>
      <c r="B53" s="11" t="s">
        <v>10</v>
      </c>
      <c r="C53" s="34" t="s">
        <v>5</v>
      </c>
      <c r="D53" s="38" t="s">
        <v>14</v>
      </c>
      <c r="E53" s="13">
        <v>3630</v>
      </c>
      <c r="F53" s="39">
        <v>44400</v>
      </c>
      <c r="G53" s="39">
        <v>55500</v>
      </c>
      <c r="H53" s="39">
        <v>66600</v>
      </c>
      <c r="I53" s="40">
        <v>77700</v>
      </c>
      <c r="J53" s="39">
        <v>88800</v>
      </c>
      <c r="L53"/>
    </row>
    <row r="54" spans="1:10" s="21" customFormat="1" ht="12.75">
      <c r="A54" s="10" t="s">
        <v>19</v>
      </c>
      <c r="B54" s="11" t="s">
        <v>10</v>
      </c>
      <c r="C54" s="34" t="s">
        <v>7</v>
      </c>
      <c r="D54" s="38"/>
      <c r="E54" s="13">
        <v>5550</v>
      </c>
      <c r="F54" s="14">
        <f>E54*12</f>
        <v>66600</v>
      </c>
      <c r="G54" s="14">
        <f>E54*15</f>
        <v>83250</v>
      </c>
      <c r="H54" s="14">
        <f>E54*18</f>
        <v>99900</v>
      </c>
      <c r="I54" s="15">
        <f>E54*21</f>
        <v>116550</v>
      </c>
      <c r="J54" s="14">
        <f>E54*24</f>
        <v>133200</v>
      </c>
    </row>
    <row r="55" spans="1:12" ht="12.75">
      <c r="A55" s="10" t="s">
        <v>20</v>
      </c>
      <c r="B55" s="11" t="s">
        <v>10</v>
      </c>
      <c r="C55" s="34" t="s">
        <v>6</v>
      </c>
      <c r="D55" s="38" t="s">
        <v>14</v>
      </c>
      <c r="E55" s="13">
        <v>7500</v>
      </c>
      <c r="F55" s="14">
        <f>E55*12</f>
        <v>90000</v>
      </c>
      <c r="G55" s="14">
        <f>E55*15</f>
        <v>112500</v>
      </c>
      <c r="H55" s="14">
        <f>E55*18</f>
        <v>135000</v>
      </c>
      <c r="I55" s="15">
        <f>E55*21</f>
        <v>157500</v>
      </c>
      <c r="J55" s="14">
        <f>E55*24</f>
        <v>180000</v>
      </c>
      <c r="L55"/>
    </row>
    <row r="56" spans="1:12" ht="12.75">
      <c r="A56" s="22" t="s">
        <v>21</v>
      </c>
      <c r="B56" s="23" t="s">
        <v>10</v>
      </c>
      <c r="C56" s="35" t="s">
        <v>6</v>
      </c>
      <c r="D56" s="41"/>
      <c r="E56" s="13">
        <v>13000</v>
      </c>
      <c r="F56" s="14">
        <f>E56*12</f>
        <v>156000</v>
      </c>
      <c r="G56" s="14">
        <f>E56*15</f>
        <v>195000</v>
      </c>
      <c r="H56" s="14">
        <f>E56*18</f>
        <v>234000</v>
      </c>
      <c r="I56" s="15">
        <f>E56*21</f>
        <v>273000</v>
      </c>
      <c r="J56" s="14">
        <f>E56*24</f>
        <v>312000</v>
      </c>
      <c r="L56"/>
    </row>
    <row r="57" spans="1:12" ht="12.75">
      <c r="A57" s="10" t="s">
        <v>20</v>
      </c>
      <c r="B57" s="12" t="s">
        <v>10</v>
      </c>
      <c r="C57" s="33" t="s">
        <v>16</v>
      </c>
      <c r="D57" s="42" t="s">
        <v>14</v>
      </c>
      <c r="E57" s="13">
        <v>9100</v>
      </c>
      <c r="F57" s="14">
        <f>E57*12</f>
        <v>109200</v>
      </c>
      <c r="G57" s="14">
        <f>E57*15</f>
        <v>136500</v>
      </c>
      <c r="H57" s="14">
        <f>E57*18</f>
        <v>163800</v>
      </c>
      <c r="I57" s="15">
        <f>E57*21</f>
        <v>191100</v>
      </c>
      <c r="J57" s="14">
        <f>E57*24</f>
        <v>218400</v>
      </c>
      <c r="L57"/>
    </row>
    <row r="58" spans="1:12" ht="12.75">
      <c r="A58" s="10" t="s">
        <v>21</v>
      </c>
      <c r="B58" s="12" t="s">
        <v>10</v>
      </c>
      <c r="C58" s="33" t="s">
        <v>16</v>
      </c>
      <c r="D58" s="12"/>
      <c r="E58" s="13">
        <v>16000</v>
      </c>
      <c r="F58" s="14">
        <f>E58*12</f>
        <v>192000</v>
      </c>
      <c r="G58" s="14">
        <f>E58*15</f>
        <v>240000</v>
      </c>
      <c r="H58" s="14">
        <f>E58*18</f>
        <v>288000</v>
      </c>
      <c r="I58" s="15">
        <f>E58*21</f>
        <v>336000</v>
      </c>
      <c r="J58" s="14">
        <f>E58*24</f>
        <v>384000</v>
      </c>
      <c r="L58"/>
    </row>
    <row r="59" spans="1:12" ht="12.75">
      <c r="A59" s="27"/>
      <c r="B59" s="28"/>
      <c r="C59" s="43"/>
      <c r="D59" s="28"/>
      <c r="E59" s="29"/>
      <c r="F59" s="30"/>
      <c r="G59" s="30"/>
      <c r="H59" s="30"/>
      <c r="I59" s="31"/>
      <c r="J59" s="30"/>
      <c r="L59"/>
    </row>
    <row r="60" spans="1:12" ht="12.75">
      <c r="A60" s="100" t="s">
        <v>22</v>
      </c>
      <c r="B60" s="159" t="s">
        <v>130</v>
      </c>
      <c r="C60" s="160"/>
      <c r="D60" s="161"/>
      <c r="E60" s="101" t="s">
        <v>3</v>
      </c>
      <c r="F60" s="102">
        <v>12</v>
      </c>
      <c r="G60" s="102">
        <v>15</v>
      </c>
      <c r="H60" s="102">
        <v>18</v>
      </c>
      <c r="I60" s="103">
        <v>21</v>
      </c>
      <c r="J60" s="102">
        <v>24</v>
      </c>
      <c r="K60" s="21"/>
      <c r="L60" s="50"/>
    </row>
    <row r="61" spans="1:12" ht="12.75">
      <c r="A61" s="7"/>
      <c r="B61" s="162" t="s">
        <v>104</v>
      </c>
      <c r="C61" s="162"/>
      <c r="D61" s="162"/>
      <c r="E61" s="8"/>
      <c r="F61" s="9"/>
      <c r="G61" s="9"/>
      <c r="H61" s="9"/>
      <c r="I61" s="32"/>
      <c r="J61" s="9"/>
      <c r="K61" s="21"/>
      <c r="L61" s="50"/>
    </row>
    <row r="62" spans="1:12" ht="12.75">
      <c r="A62" s="44" t="s">
        <v>23</v>
      </c>
      <c r="B62" s="11" t="s">
        <v>10</v>
      </c>
      <c r="C62" s="33" t="s">
        <v>5</v>
      </c>
      <c r="E62" s="42">
        <v>1590</v>
      </c>
      <c r="F62" s="14">
        <f aca="true" t="shared" si="10" ref="F62:F87">E62*12</f>
        <v>19080</v>
      </c>
      <c r="G62" s="14">
        <f aca="true" t="shared" si="11" ref="G62:G87">E62*15</f>
        <v>23850</v>
      </c>
      <c r="H62" s="14">
        <f aca="true" t="shared" si="12" ref="H62:H87">E62*18</f>
        <v>28620</v>
      </c>
      <c r="I62" s="15">
        <f aca="true" t="shared" si="13" ref="I62:I87">E62*21</f>
        <v>33390</v>
      </c>
      <c r="J62" s="14">
        <f aca="true" t="shared" si="14" ref="J62:J87">E62*24</f>
        <v>38160</v>
      </c>
      <c r="K62" s="21"/>
      <c r="L62" s="50"/>
    </row>
    <row r="63" spans="1:12" ht="12.75">
      <c r="A63" s="45"/>
      <c r="B63" s="46"/>
      <c r="C63" s="47"/>
      <c r="D63" s="48" t="s">
        <v>12</v>
      </c>
      <c r="E63" s="49">
        <v>2150</v>
      </c>
      <c r="F63" s="14">
        <f t="shared" si="10"/>
        <v>25800</v>
      </c>
      <c r="G63" s="14">
        <f t="shared" si="11"/>
        <v>32250</v>
      </c>
      <c r="H63" s="14">
        <f t="shared" si="12"/>
        <v>38700</v>
      </c>
      <c r="I63" s="15">
        <f t="shared" si="13"/>
        <v>45150</v>
      </c>
      <c r="J63" s="14">
        <f t="shared" si="14"/>
        <v>51600</v>
      </c>
      <c r="K63" s="21"/>
      <c r="L63" s="50"/>
    </row>
    <row r="64" spans="1:12" ht="12.75">
      <c r="A64" s="10"/>
      <c r="B64" s="12"/>
      <c r="C64" s="33"/>
      <c r="D64" s="48" t="s">
        <v>24</v>
      </c>
      <c r="E64" s="13">
        <v>1330</v>
      </c>
      <c r="F64" s="14">
        <f t="shared" si="10"/>
        <v>15960</v>
      </c>
      <c r="G64" s="14">
        <f t="shared" si="11"/>
        <v>19950</v>
      </c>
      <c r="H64" s="14">
        <f t="shared" si="12"/>
        <v>23940</v>
      </c>
      <c r="I64" s="15">
        <f t="shared" si="13"/>
        <v>27930</v>
      </c>
      <c r="J64" s="14">
        <f t="shared" si="14"/>
        <v>31920</v>
      </c>
      <c r="K64" s="21"/>
      <c r="L64" s="50"/>
    </row>
    <row r="65" spans="1:12" ht="12.75">
      <c r="A65" s="10"/>
      <c r="B65" s="12"/>
      <c r="C65" s="33"/>
      <c r="D65" s="12" t="s">
        <v>25</v>
      </c>
      <c r="E65" s="13">
        <v>1410</v>
      </c>
      <c r="F65" s="14">
        <f t="shared" si="10"/>
        <v>16920</v>
      </c>
      <c r="G65" s="14">
        <f t="shared" si="11"/>
        <v>21150</v>
      </c>
      <c r="H65" s="14">
        <f t="shared" si="12"/>
        <v>25380</v>
      </c>
      <c r="I65" s="15">
        <f t="shared" si="13"/>
        <v>29610</v>
      </c>
      <c r="J65" s="14">
        <f t="shared" si="14"/>
        <v>33840</v>
      </c>
      <c r="K65" s="21"/>
      <c r="L65" s="50"/>
    </row>
    <row r="66" spans="1:12" ht="12.75">
      <c r="A66" s="10"/>
      <c r="B66" s="12"/>
      <c r="C66" s="33"/>
      <c r="D66" s="12" t="s">
        <v>26</v>
      </c>
      <c r="E66" s="13">
        <v>1150</v>
      </c>
      <c r="F66" s="14">
        <f t="shared" si="10"/>
        <v>13800</v>
      </c>
      <c r="G66" s="14">
        <f t="shared" si="11"/>
        <v>17250</v>
      </c>
      <c r="H66" s="14">
        <f t="shared" si="12"/>
        <v>20700</v>
      </c>
      <c r="I66" s="15">
        <f t="shared" si="13"/>
        <v>24150</v>
      </c>
      <c r="J66" s="14">
        <f t="shared" si="14"/>
        <v>27600</v>
      </c>
      <c r="K66" s="21"/>
      <c r="L66" s="50"/>
    </row>
    <row r="67" spans="1:12" ht="12.75">
      <c r="A67" s="10" t="s">
        <v>27</v>
      </c>
      <c r="B67" s="11" t="s">
        <v>10</v>
      </c>
      <c r="C67" s="34" t="s">
        <v>5</v>
      </c>
      <c r="D67" s="11"/>
      <c r="E67" s="17">
        <v>1740</v>
      </c>
      <c r="F67" s="39">
        <f t="shared" si="10"/>
        <v>20880</v>
      </c>
      <c r="G67" s="39">
        <f t="shared" si="11"/>
        <v>26100</v>
      </c>
      <c r="H67" s="39">
        <f t="shared" si="12"/>
        <v>31320</v>
      </c>
      <c r="I67" s="40">
        <f t="shared" si="13"/>
        <v>36540</v>
      </c>
      <c r="J67" s="39">
        <f t="shared" si="14"/>
        <v>41760</v>
      </c>
      <c r="K67" s="21"/>
      <c r="L67" s="50"/>
    </row>
    <row r="68" spans="1:12" ht="12.75">
      <c r="A68" s="45"/>
      <c r="B68" s="46"/>
      <c r="C68" s="47"/>
      <c r="D68" s="48" t="s">
        <v>12</v>
      </c>
      <c r="E68" s="49">
        <v>2360</v>
      </c>
      <c r="F68" s="14">
        <f t="shared" si="10"/>
        <v>28320</v>
      </c>
      <c r="G68" s="14">
        <f t="shared" si="11"/>
        <v>35400</v>
      </c>
      <c r="H68" s="14">
        <f t="shared" si="12"/>
        <v>42480</v>
      </c>
      <c r="I68" s="15">
        <f t="shared" si="13"/>
        <v>49560</v>
      </c>
      <c r="J68" s="14">
        <f t="shared" si="14"/>
        <v>56640</v>
      </c>
      <c r="K68" s="21"/>
      <c r="L68" s="50"/>
    </row>
    <row r="69" spans="1:12" ht="12.75">
      <c r="A69" s="10"/>
      <c r="B69" s="12"/>
      <c r="C69" s="33"/>
      <c r="D69" s="48" t="s">
        <v>24</v>
      </c>
      <c r="E69" s="13">
        <v>1460</v>
      </c>
      <c r="F69" s="14">
        <f t="shared" si="10"/>
        <v>17520</v>
      </c>
      <c r="G69" s="14">
        <f t="shared" si="11"/>
        <v>21900</v>
      </c>
      <c r="H69" s="14">
        <f t="shared" si="12"/>
        <v>26280</v>
      </c>
      <c r="I69" s="15">
        <f t="shared" si="13"/>
        <v>30660</v>
      </c>
      <c r="J69" s="14">
        <f t="shared" si="14"/>
        <v>35040</v>
      </c>
      <c r="K69" s="21"/>
      <c r="L69" s="50"/>
    </row>
    <row r="70" spans="1:12" ht="12.75">
      <c r="A70" s="10"/>
      <c r="B70" s="12"/>
      <c r="C70" s="33"/>
      <c r="D70" s="12" t="s">
        <v>25</v>
      </c>
      <c r="E70" s="13">
        <v>1560</v>
      </c>
      <c r="F70" s="14">
        <f t="shared" si="10"/>
        <v>18720</v>
      </c>
      <c r="G70" s="14">
        <f t="shared" si="11"/>
        <v>23400</v>
      </c>
      <c r="H70" s="14">
        <f t="shared" si="12"/>
        <v>28080</v>
      </c>
      <c r="I70" s="15">
        <f t="shared" si="13"/>
        <v>32760</v>
      </c>
      <c r="J70" s="14">
        <f t="shared" si="14"/>
        <v>37440</v>
      </c>
      <c r="K70" s="21"/>
      <c r="L70" s="50"/>
    </row>
    <row r="71" spans="1:12" ht="12.75">
      <c r="A71" s="10"/>
      <c r="B71" s="12"/>
      <c r="C71" s="33"/>
      <c r="D71" s="12" t="s">
        <v>26</v>
      </c>
      <c r="E71" s="13">
        <v>1280</v>
      </c>
      <c r="F71" s="14">
        <f t="shared" si="10"/>
        <v>15360</v>
      </c>
      <c r="G71" s="14">
        <f t="shared" si="11"/>
        <v>19200</v>
      </c>
      <c r="H71" s="14">
        <f t="shared" si="12"/>
        <v>23040</v>
      </c>
      <c r="I71" s="15">
        <f t="shared" si="13"/>
        <v>26880</v>
      </c>
      <c r="J71" s="14">
        <f t="shared" si="14"/>
        <v>30720</v>
      </c>
      <c r="K71" s="21"/>
      <c r="L71" s="50"/>
    </row>
    <row r="72" spans="1:12" ht="12.75">
      <c r="A72" s="10" t="s">
        <v>28</v>
      </c>
      <c r="B72" s="11" t="s">
        <v>10</v>
      </c>
      <c r="C72" s="34" t="s">
        <v>5</v>
      </c>
      <c r="D72" s="11"/>
      <c r="E72" s="17">
        <v>2050</v>
      </c>
      <c r="F72" s="39">
        <f t="shared" si="10"/>
        <v>24600</v>
      </c>
      <c r="G72" s="39">
        <f t="shared" si="11"/>
        <v>30750</v>
      </c>
      <c r="H72" s="39">
        <f t="shared" si="12"/>
        <v>36900</v>
      </c>
      <c r="I72" s="40">
        <f t="shared" si="13"/>
        <v>43050</v>
      </c>
      <c r="J72" s="39">
        <f t="shared" si="14"/>
        <v>49200</v>
      </c>
      <c r="K72" s="21"/>
      <c r="L72" s="50"/>
    </row>
    <row r="73" spans="1:12" ht="12.75">
      <c r="A73" s="10"/>
      <c r="B73" s="12"/>
      <c r="C73" s="33"/>
      <c r="D73" s="48" t="s">
        <v>24</v>
      </c>
      <c r="E73" s="13">
        <v>1480</v>
      </c>
      <c r="F73" s="14">
        <f t="shared" si="10"/>
        <v>17760</v>
      </c>
      <c r="G73" s="14">
        <f t="shared" si="11"/>
        <v>22200</v>
      </c>
      <c r="H73" s="14">
        <f t="shared" si="12"/>
        <v>26640</v>
      </c>
      <c r="I73" s="15">
        <f t="shared" si="13"/>
        <v>31080</v>
      </c>
      <c r="J73" s="14">
        <f t="shared" si="14"/>
        <v>35520</v>
      </c>
      <c r="K73" s="21"/>
      <c r="L73" s="50"/>
    </row>
    <row r="74" spans="1:12" ht="12.75">
      <c r="A74" s="10"/>
      <c r="B74" s="12"/>
      <c r="C74" s="33"/>
      <c r="D74" s="12" t="s">
        <v>26</v>
      </c>
      <c r="E74" s="13">
        <v>1520</v>
      </c>
      <c r="F74" s="14">
        <f t="shared" si="10"/>
        <v>18240</v>
      </c>
      <c r="G74" s="14">
        <f t="shared" si="11"/>
        <v>22800</v>
      </c>
      <c r="H74" s="14">
        <f t="shared" si="12"/>
        <v>27360</v>
      </c>
      <c r="I74" s="15">
        <f t="shared" si="13"/>
        <v>31920</v>
      </c>
      <c r="J74" s="14">
        <f t="shared" si="14"/>
        <v>36480</v>
      </c>
      <c r="K74" s="21"/>
      <c r="L74" s="50"/>
    </row>
    <row r="75" spans="1:12" ht="12.75">
      <c r="A75" s="10" t="s">
        <v>29</v>
      </c>
      <c r="B75" s="11" t="s">
        <v>10</v>
      </c>
      <c r="C75" s="34" t="s">
        <v>5</v>
      </c>
      <c r="D75" s="11" t="s">
        <v>14</v>
      </c>
      <c r="E75" s="17">
        <v>2190</v>
      </c>
      <c r="F75" s="39">
        <f t="shared" si="10"/>
        <v>26280</v>
      </c>
      <c r="G75" s="39">
        <f t="shared" si="11"/>
        <v>32850</v>
      </c>
      <c r="H75" s="39">
        <f t="shared" si="12"/>
        <v>39420</v>
      </c>
      <c r="I75" s="40">
        <f t="shared" si="13"/>
        <v>45990</v>
      </c>
      <c r="J75" s="39">
        <f t="shared" si="14"/>
        <v>52560</v>
      </c>
      <c r="K75" s="21"/>
      <c r="L75" s="50"/>
    </row>
    <row r="76" spans="1:12" ht="12.75">
      <c r="A76" s="10"/>
      <c r="B76" s="12"/>
      <c r="C76" s="33"/>
      <c r="D76" s="48" t="s">
        <v>24</v>
      </c>
      <c r="E76" s="13">
        <v>1650</v>
      </c>
      <c r="F76" s="14">
        <f t="shared" si="10"/>
        <v>19800</v>
      </c>
      <c r="G76" s="14">
        <f t="shared" si="11"/>
        <v>24750</v>
      </c>
      <c r="H76" s="14">
        <f t="shared" si="12"/>
        <v>29700</v>
      </c>
      <c r="I76" s="15">
        <f t="shared" si="13"/>
        <v>34650</v>
      </c>
      <c r="J76" s="14">
        <f t="shared" si="14"/>
        <v>39600</v>
      </c>
      <c r="K76" s="21"/>
      <c r="L76" s="50"/>
    </row>
    <row r="77" spans="1:12" ht="12.75">
      <c r="A77" s="10"/>
      <c r="B77" s="12"/>
      <c r="C77" s="33"/>
      <c r="D77" s="12" t="s">
        <v>26</v>
      </c>
      <c r="E77" s="13">
        <v>1510</v>
      </c>
      <c r="F77" s="14">
        <f t="shared" si="10"/>
        <v>18120</v>
      </c>
      <c r="G77" s="14">
        <f t="shared" si="11"/>
        <v>22650</v>
      </c>
      <c r="H77" s="14">
        <f t="shared" si="12"/>
        <v>27180</v>
      </c>
      <c r="I77" s="15">
        <f t="shared" si="13"/>
        <v>31710</v>
      </c>
      <c r="J77" s="14">
        <f t="shared" si="14"/>
        <v>36240</v>
      </c>
      <c r="K77" s="21"/>
      <c r="L77" s="50"/>
    </row>
    <row r="78" spans="1:12" ht="12.75">
      <c r="A78" s="10" t="s">
        <v>30</v>
      </c>
      <c r="B78" s="11" t="s">
        <v>10</v>
      </c>
      <c r="C78" s="34" t="s">
        <v>5</v>
      </c>
      <c r="D78" s="11"/>
      <c r="E78" s="17">
        <v>1980</v>
      </c>
      <c r="F78" s="39">
        <f t="shared" si="10"/>
        <v>23760</v>
      </c>
      <c r="G78" s="39">
        <f t="shared" si="11"/>
        <v>29700</v>
      </c>
      <c r="H78" s="39">
        <f t="shared" si="12"/>
        <v>35640</v>
      </c>
      <c r="I78" s="40">
        <f t="shared" si="13"/>
        <v>41580</v>
      </c>
      <c r="J78" s="39">
        <f t="shared" si="14"/>
        <v>47520</v>
      </c>
      <c r="K78" s="21"/>
      <c r="L78" s="50"/>
    </row>
    <row r="79" spans="1:12" ht="12.75">
      <c r="A79" s="10"/>
      <c r="B79" s="11"/>
      <c r="C79" s="34"/>
      <c r="D79" s="11" t="s">
        <v>12</v>
      </c>
      <c r="E79" s="17">
        <v>2680</v>
      </c>
      <c r="F79" s="39">
        <f t="shared" si="10"/>
        <v>32160</v>
      </c>
      <c r="G79" s="39">
        <f t="shared" si="11"/>
        <v>40200</v>
      </c>
      <c r="H79" s="39">
        <f t="shared" si="12"/>
        <v>48240</v>
      </c>
      <c r="I79" s="40">
        <f t="shared" si="13"/>
        <v>56280</v>
      </c>
      <c r="J79" s="39">
        <f t="shared" si="14"/>
        <v>64320</v>
      </c>
      <c r="K79" s="21"/>
      <c r="L79" s="50"/>
    </row>
    <row r="80" spans="1:12" ht="12.75">
      <c r="A80" s="10"/>
      <c r="B80" s="11"/>
      <c r="C80" s="34"/>
      <c r="D80" s="11" t="s">
        <v>24</v>
      </c>
      <c r="E80" s="17">
        <v>1650</v>
      </c>
      <c r="F80" s="39">
        <f t="shared" si="10"/>
        <v>19800</v>
      </c>
      <c r="G80" s="39">
        <f t="shared" si="11"/>
        <v>24750</v>
      </c>
      <c r="H80" s="39">
        <f t="shared" si="12"/>
        <v>29700</v>
      </c>
      <c r="I80" s="40">
        <f t="shared" si="13"/>
        <v>34650</v>
      </c>
      <c r="J80" s="39">
        <f t="shared" si="14"/>
        <v>39600</v>
      </c>
      <c r="K80" s="21"/>
      <c r="L80" s="50"/>
    </row>
    <row r="81" spans="1:12" ht="12.75">
      <c r="A81" s="10"/>
      <c r="B81" s="12"/>
      <c r="C81" s="33"/>
      <c r="D81" s="12" t="s">
        <v>25</v>
      </c>
      <c r="E81" s="13">
        <v>1750</v>
      </c>
      <c r="F81" s="14">
        <f t="shared" si="10"/>
        <v>21000</v>
      </c>
      <c r="G81" s="14">
        <f t="shared" si="11"/>
        <v>26250</v>
      </c>
      <c r="H81" s="14">
        <f t="shared" si="12"/>
        <v>31500</v>
      </c>
      <c r="I81" s="15">
        <f t="shared" si="13"/>
        <v>36750</v>
      </c>
      <c r="J81" s="14">
        <f t="shared" si="14"/>
        <v>42000</v>
      </c>
      <c r="K81" s="21"/>
      <c r="L81" s="50"/>
    </row>
    <row r="82" spans="1:12" ht="12.75">
      <c r="A82" s="10"/>
      <c r="B82" s="12"/>
      <c r="C82" s="33"/>
      <c r="D82" s="12" t="s">
        <v>26</v>
      </c>
      <c r="E82" s="13">
        <v>1430</v>
      </c>
      <c r="F82" s="14">
        <f t="shared" si="10"/>
        <v>17160</v>
      </c>
      <c r="G82" s="14">
        <f t="shared" si="11"/>
        <v>21450</v>
      </c>
      <c r="H82" s="14">
        <f t="shared" si="12"/>
        <v>25740</v>
      </c>
      <c r="I82" s="15">
        <f t="shared" si="13"/>
        <v>30030</v>
      </c>
      <c r="J82" s="14">
        <f t="shared" si="14"/>
        <v>34320</v>
      </c>
      <c r="K82" s="21"/>
      <c r="L82" s="50"/>
    </row>
    <row r="83" spans="1:12" ht="12.75">
      <c r="A83" s="22" t="s">
        <v>15</v>
      </c>
      <c r="B83" s="11" t="s">
        <v>10</v>
      </c>
      <c r="C83" s="35" t="s">
        <v>9</v>
      </c>
      <c r="D83" s="23" t="s">
        <v>14</v>
      </c>
      <c r="E83" s="24">
        <v>2730</v>
      </c>
      <c r="F83" s="51">
        <f t="shared" si="10"/>
        <v>32760</v>
      </c>
      <c r="G83" s="51">
        <f t="shared" si="11"/>
        <v>40950</v>
      </c>
      <c r="H83" s="51">
        <f t="shared" si="12"/>
        <v>49140</v>
      </c>
      <c r="I83" s="52">
        <f t="shared" si="13"/>
        <v>57330</v>
      </c>
      <c r="J83" s="51">
        <f t="shared" si="14"/>
        <v>65520</v>
      </c>
      <c r="K83" s="21"/>
      <c r="L83" s="50"/>
    </row>
    <row r="84" spans="1:12" ht="12.75">
      <c r="A84" s="45"/>
      <c r="B84" s="46"/>
      <c r="C84" s="47"/>
      <c r="D84" s="48" t="s">
        <v>12</v>
      </c>
      <c r="E84" s="49">
        <v>3690</v>
      </c>
      <c r="F84" s="14">
        <f t="shared" si="10"/>
        <v>44280</v>
      </c>
      <c r="G84" s="14">
        <f t="shared" si="11"/>
        <v>55350</v>
      </c>
      <c r="H84" s="14">
        <f t="shared" si="12"/>
        <v>66420</v>
      </c>
      <c r="I84" s="15">
        <f t="shared" si="13"/>
        <v>77490</v>
      </c>
      <c r="J84" s="14">
        <f t="shared" si="14"/>
        <v>88560</v>
      </c>
      <c r="K84" s="21"/>
      <c r="L84" s="50"/>
    </row>
    <row r="85" spans="1:12" ht="12.75">
      <c r="A85" s="10"/>
      <c r="B85" s="12"/>
      <c r="C85" s="33"/>
      <c r="D85" s="48" t="s">
        <v>24</v>
      </c>
      <c r="E85" s="13">
        <v>2270</v>
      </c>
      <c r="F85" s="14">
        <f t="shared" si="10"/>
        <v>27240</v>
      </c>
      <c r="G85" s="14">
        <f t="shared" si="11"/>
        <v>34050</v>
      </c>
      <c r="H85" s="14">
        <f t="shared" si="12"/>
        <v>40860</v>
      </c>
      <c r="I85" s="15">
        <f t="shared" si="13"/>
        <v>47670</v>
      </c>
      <c r="J85" s="14">
        <f t="shared" si="14"/>
        <v>54480</v>
      </c>
      <c r="K85" s="21"/>
      <c r="L85" s="50"/>
    </row>
    <row r="86" spans="1:12" ht="12.75">
      <c r="A86" s="10"/>
      <c r="B86" s="12"/>
      <c r="C86" s="33"/>
      <c r="D86" s="12" t="s">
        <v>25</v>
      </c>
      <c r="E86" s="13">
        <v>2520</v>
      </c>
      <c r="F86" s="14">
        <f t="shared" si="10"/>
        <v>30240</v>
      </c>
      <c r="G86" s="14">
        <f t="shared" si="11"/>
        <v>37800</v>
      </c>
      <c r="H86" s="14">
        <f t="shared" si="12"/>
        <v>45360</v>
      </c>
      <c r="I86" s="15">
        <f t="shared" si="13"/>
        <v>52920</v>
      </c>
      <c r="J86" s="14">
        <f t="shared" si="14"/>
        <v>60480</v>
      </c>
      <c r="K86" s="21"/>
      <c r="L86" s="50"/>
    </row>
    <row r="87" spans="1:12" ht="12.75">
      <c r="A87" s="10"/>
      <c r="B87" s="12"/>
      <c r="C87" s="33"/>
      <c r="D87" s="12" t="s">
        <v>26</v>
      </c>
      <c r="E87" s="13">
        <v>1980</v>
      </c>
      <c r="F87" s="14">
        <f t="shared" si="10"/>
        <v>23760</v>
      </c>
      <c r="G87" s="14">
        <f t="shared" si="11"/>
        <v>29700</v>
      </c>
      <c r="H87" s="14">
        <f t="shared" si="12"/>
        <v>35640</v>
      </c>
      <c r="I87" s="15">
        <f t="shared" si="13"/>
        <v>41580</v>
      </c>
      <c r="J87" s="14">
        <f t="shared" si="14"/>
        <v>47520</v>
      </c>
      <c r="K87" s="21"/>
      <c r="L87" s="50"/>
    </row>
    <row r="88" spans="1:12" ht="12.75">
      <c r="A88" s="27"/>
      <c r="B88" s="28"/>
      <c r="C88" s="43"/>
      <c r="D88" s="28"/>
      <c r="E88" s="29"/>
      <c r="F88" s="30"/>
      <c r="G88" s="30"/>
      <c r="H88" s="30"/>
      <c r="I88" s="31"/>
      <c r="J88" s="30"/>
      <c r="K88" s="21"/>
      <c r="L88" s="50"/>
    </row>
    <row r="89" spans="1:10" ht="12.75">
      <c r="A89" s="100" t="s">
        <v>31</v>
      </c>
      <c r="B89" s="159" t="s">
        <v>130</v>
      </c>
      <c r="C89" s="160"/>
      <c r="D89" s="161"/>
      <c r="E89" s="101" t="s">
        <v>3</v>
      </c>
      <c r="F89" s="102">
        <v>12</v>
      </c>
      <c r="G89" s="102">
        <v>15</v>
      </c>
      <c r="H89" s="102">
        <v>18</v>
      </c>
      <c r="I89" s="103">
        <v>21</v>
      </c>
      <c r="J89" s="102">
        <v>24</v>
      </c>
    </row>
    <row r="90" spans="1:10" ht="12.75">
      <c r="A90" s="44" t="s">
        <v>28</v>
      </c>
      <c r="B90" s="88" t="s">
        <v>105</v>
      </c>
      <c r="C90" s="99" t="s">
        <v>5</v>
      </c>
      <c r="D90" s="123" t="s">
        <v>14</v>
      </c>
      <c r="E90" s="53">
        <v>1970</v>
      </c>
      <c r="F90" s="54">
        <f aca="true" t="shared" si="15" ref="F90:F118">E90*12</f>
        <v>23640</v>
      </c>
      <c r="G90" s="54">
        <f aca="true" t="shared" si="16" ref="G90:G117">E90*15</f>
        <v>29550</v>
      </c>
      <c r="H90" s="54">
        <f aca="true" t="shared" si="17" ref="H90:H117">E90*18</f>
        <v>35460</v>
      </c>
      <c r="I90" s="55">
        <f aca="true" t="shared" si="18" ref="I90:I117">E90*21</f>
        <v>41370</v>
      </c>
      <c r="J90" s="54">
        <f aca="true" t="shared" si="19" ref="J90:J117">E90*24</f>
        <v>47280</v>
      </c>
    </row>
    <row r="91" spans="1:10" ht="12.75">
      <c r="A91" s="44"/>
      <c r="B91" s="88"/>
      <c r="C91" s="99"/>
      <c r="D91" s="124" t="s">
        <v>24</v>
      </c>
      <c r="E91" s="122">
        <v>1510</v>
      </c>
      <c r="F91" s="14">
        <f t="shared" si="15"/>
        <v>18120</v>
      </c>
      <c r="G91" s="14">
        <f t="shared" si="16"/>
        <v>22650</v>
      </c>
      <c r="H91" s="14">
        <f t="shared" si="17"/>
        <v>27180</v>
      </c>
      <c r="I91" s="15">
        <f t="shared" si="18"/>
        <v>31710</v>
      </c>
      <c r="J91" s="14">
        <f t="shared" si="19"/>
        <v>36240</v>
      </c>
    </row>
    <row r="92" spans="1:10" ht="12.75">
      <c r="A92" s="44"/>
      <c r="B92" s="88"/>
      <c r="C92" s="99"/>
      <c r="D92" s="125" t="s">
        <v>26</v>
      </c>
      <c r="E92" s="122">
        <v>1510</v>
      </c>
      <c r="F92" s="14">
        <f t="shared" si="15"/>
        <v>18120</v>
      </c>
      <c r="G92" s="14">
        <f t="shared" si="16"/>
        <v>22650</v>
      </c>
      <c r="H92" s="14">
        <f t="shared" si="17"/>
        <v>27180</v>
      </c>
      <c r="I92" s="15">
        <f t="shared" si="18"/>
        <v>31710</v>
      </c>
      <c r="J92" s="14">
        <f t="shared" si="19"/>
        <v>36240</v>
      </c>
    </row>
    <row r="93" spans="1:10" ht="12.75">
      <c r="A93" s="44" t="s">
        <v>27</v>
      </c>
      <c r="B93" s="23" t="s">
        <v>34</v>
      </c>
      <c r="C93" s="34" t="s">
        <v>5</v>
      </c>
      <c r="E93" s="42">
        <v>1810</v>
      </c>
      <c r="F93" s="14">
        <f t="shared" si="15"/>
        <v>21720</v>
      </c>
      <c r="G93" s="14">
        <f t="shared" si="16"/>
        <v>27150</v>
      </c>
      <c r="H93" s="14">
        <f t="shared" si="17"/>
        <v>32580</v>
      </c>
      <c r="I93" s="15">
        <f t="shared" si="18"/>
        <v>38010</v>
      </c>
      <c r="J93" s="14">
        <f t="shared" si="19"/>
        <v>43440</v>
      </c>
    </row>
    <row r="94" spans="1:10" ht="12.75">
      <c r="A94" s="45"/>
      <c r="B94" s="46"/>
      <c r="C94" s="47"/>
      <c r="D94" s="48" t="s">
        <v>12</v>
      </c>
      <c r="E94" s="49">
        <v>3620</v>
      </c>
      <c r="F94" s="14">
        <f t="shared" si="15"/>
        <v>43440</v>
      </c>
      <c r="G94" s="14">
        <f t="shared" si="16"/>
        <v>54300</v>
      </c>
      <c r="H94" s="14">
        <f t="shared" si="17"/>
        <v>65160</v>
      </c>
      <c r="I94" s="15">
        <f t="shared" si="18"/>
        <v>76020</v>
      </c>
      <c r="J94" s="14">
        <f t="shared" si="19"/>
        <v>86880</v>
      </c>
    </row>
    <row r="95" spans="1:10" ht="12.75">
      <c r="A95" s="10"/>
      <c r="B95" s="12"/>
      <c r="C95" s="33"/>
      <c r="D95" s="48" t="s">
        <v>24</v>
      </c>
      <c r="E95" s="13">
        <v>1430</v>
      </c>
      <c r="F95" s="14">
        <f t="shared" si="15"/>
        <v>17160</v>
      </c>
      <c r="G95" s="14">
        <f t="shared" si="16"/>
        <v>21450</v>
      </c>
      <c r="H95" s="14">
        <f t="shared" si="17"/>
        <v>25740</v>
      </c>
      <c r="I95" s="15">
        <f t="shared" si="18"/>
        <v>30030</v>
      </c>
      <c r="J95" s="14">
        <f t="shared" si="19"/>
        <v>34320</v>
      </c>
    </row>
    <row r="96" spans="1:10" ht="12.75">
      <c r="A96" s="10"/>
      <c r="B96" s="12"/>
      <c r="C96" s="33"/>
      <c r="D96" s="12" t="s">
        <v>25</v>
      </c>
      <c r="E96" s="13">
        <v>1720</v>
      </c>
      <c r="F96" s="14">
        <f t="shared" si="15"/>
        <v>20640</v>
      </c>
      <c r="G96" s="14">
        <f t="shared" si="16"/>
        <v>25800</v>
      </c>
      <c r="H96" s="14">
        <f t="shared" si="17"/>
        <v>30960</v>
      </c>
      <c r="I96" s="15">
        <f t="shared" si="18"/>
        <v>36120</v>
      </c>
      <c r="J96" s="14">
        <f t="shared" si="19"/>
        <v>41280</v>
      </c>
    </row>
    <row r="97" spans="1:10" ht="12.75">
      <c r="A97" s="10"/>
      <c r="B97" s="12"/>
      <c r="C97" s="33"/>
      <c r="D97" s="12" t="s">
        <v>26</v>
      </c>
      <c r="E97" s="13">
        <v>1430</v>
      </c>
      <c r="F97" s="14">
        <f t="shared" si="15"/>
        <v>17160</v>
      </c>
      <c r="G97" s="14">
        <f t="shared" si="16"/>
        <v>21450</v>
      </c>
      <c r="H97" s="14">
        <f t="shared" si="17"/>
        <v>25740</v>
      </c>
      <c r="I97" s="15">
        <f t="shared" si="18"/>
        <v>30030</v>
      </c>
      <c r="J97" s="14">
        <f t="shared" si="19"/>
        <v>34320</v>
      </c>
    </row>
    <row r="98" spans="1:10" ht="12.75">
      <c r="A98" s="10" t="s">
        <v>29</v>
      </c>
      <c r="B98" s="12" t="s">
        <v>33</v>
      </c>
      <c r="C98" s="33" t="s">
        <v>5</v>
      </c>
      <c r="D98" s="48" t="s">
        <v>14</v>
      </c>
      <c r="E98" s="42">
        <v>2420</v>
      </c>
      <c r="F98" s="14">
        <f t="shared" si="15"/>
        <v>29040</v>
      </c>
      <c r="G98" s="14">
        <f t="shared" si="16"/>
        <v>36300</v>
      </c>
      <c r="H98" s="14">
        <f t="shared" si="17"/>
        <v>43560</v>
      </c>
      <c r="I98" s="15">
        <f t="shared" si="18"/>
        <v>50820</v>
      </c>
      <c r="J98" s="14">
        <f t="shared" si="19"/>
        <v>58080</v>
      </c>
    </row>
    <row r="99" spans="1:10" ht="12.75">
      <c r="A99" s="10"/>
      <c r="B99" s="12"/>
      <c r="C99" s="33"/>
      <c r="D99" s="48" t="s">
        <v>24</v>
      </c>
      <c r="E99" s="13">
        <v>1730</v>
      </c>
      <c r="F99" s="14">
        <f t="shared" si="15"/>
        <v>20760</v>
      </c>
      <c r="G99" s="14">
        <f t="shared" si="16"/>
        <v>25950</v>
      </c>
      <c r="H99" s="14">
        <f t="shared" si="17"/>
        <v>31140</v>
      </c>
      <c r="I99" s="15">
        <f t="shared" si="18"/>
        <v>36330</v>
      </c>
      <c r="J99" s="14">
        <f t="shared" si="19"/>
        <v>41520</v>
      </c>
    </row>
    <row r="100" spans="1:10" ht="12.75">
      <c r="A100" s="10"/>
      <c r="B100" s="12"/>
      <c r="C100" s="33"/>
      <c r="D100" s="12" t="s">
        <v>26</v>
      </c>
      <c r="E100" s="13">
        <v>1730</v>
      </c>
      <c r="F100" s="14">
        <f t="shared" si="15"/>
        <v>20760</v>
      </c>
      <c r="G100" s="14">
        <f t="shared" si="16"/>
        <v>25950</v>
      </c>
      <c r="H100" s="14">
        <f t="shared" si="17"/>
        <v>31140</v>
      </c>
      <c r="I100" s="15">
        <f t="shared" si="18"/>
        <v>36330</v>
      </c>
      <c r="J100" s="14">
        <f t="shared" si="19"/>
        <v>41520</v>
      </c>
    </row>
    <row r="101" spans="1:10" ht="12.75">
      <c r="A101" s="44" t="s">
        <v>30</v>
      </c>
      <c r="B101" s="23" t="s">
        <v>33</v>
      </c>
      <c r="C101" s="33" t="s">
        <v>5</v>
      </c>
      <c r="E101" s="42">
        <v>2180</v>
      </c>
      <c r="F101" s="14">
        <f t="shared" si="15"/>
        <v>26160</v>
      </c>
      <c r="G101" s="14">
        <f t="shared" si="16"/>
        <v>32700</v>
      </c>
      <c r="H101" s="14">
        <f t="shared" si="17"/>
        <v>39240</v>
      </c>
      <c r="I101" s="15">
        <f t="shared" si="18"/>
        <v>45780</v>
      </c>
      <c r="J101" s="14">
        <f t="shared" si="19"/>
        <v>52320</v>
      </c>
    </row>
    <row r="102" spans="1:10" ht="12.75">
      <c r="A102" s="45"/>
      <c r="B102" s="46"/>
      <c r="C102" s="47"/>
      <c r="D102" s="48" t="s">
        <v>12</v>
      </c>
      <c r="E102" s="49">
        <v>4360</v>
      </c>
      <c r="F102" s="14">
        <f t="shared" si="15"/>
        <v>52320</v>
      </c>
      <c r="G102" s="14">
        <f t="shared" si="16"/>
        <v>65400</v>
      </c>
      <c r="H102" s="14">
        <f t="shared" si="17"/>
        <v>78480</v>
      </c>
      <c r="I102" s="15">
        <f t="shared" si="18"/>
        <v>91560</v>
      </c>
      <c r="J102" s="14">
        <f t="shared" si="19"/>
        <v>104640</v>
      </c>
    </row>
    <row r="103" spans="1:10" ht="12.75">
      <c r="A103" s="10"/>
      <c r="B103" s="12"/>
      <c r="C103" s="33"/>
      <c r="D103" s="48" t="s">
        <v>24</v>
      </c>
      <c r="E103" s="13">
        <v>1620</v>
      </c>
      <c r="F103" s="14">
        <f t="shared" si="15"/>
        <v>19440</v>
      </c>
      <c r="G103" s="14">
        <f t="shared" si="16"/>
        <v>24300</v>
      </c>
      <c r="H103" s="14">
        <f t="shared" si="17"/>
        <v>29160</v>
      </c>
      <c r="I103" s="15">
        <f t="shared" si="18"/>
        <v>34020</v>
      </c>
      <c r="J103" s="14">
        <f t="shared" si="19"/>
        <v>38880</v>
      </c>
    </row>
    <row r="104" spans="1:10" ht="12.75">
      <c r="A104" s="10"/>
      <c r="B104" s="12"/>
      <c r="C104" s="33"/>
      <c r="D104" s="12" t="s">
        <v>25</v>
      </c>
      <c r="E104" s="13">
        <v>2070</v>
      </c>
      <c r="F104" s="14">
        <f t="shared" si="15"/>
        <v>24840</v>
      </c>
      <c r="G104" s="14">
        <f t="shared" si="16"/>
        <v>31050</v>
      </c>
      <c r="H104" s="14">
        <f t="shared" si="17"/>
        <v>37260</v>
      </c>
      <c r="I104" s="15">
        <f t="shared" si="18"/>
        <v>43470</v>
      </c>
      <c r="J104" s="14">
        <f t="shared" si="19"/>
        <v>49680</v>
      </c>
    </row>
    <row r="105" spans="1:10" ht="12.75">
      <c r="A105" s="10"/>
      <c r="B105" s="12"/>
      <c r="C105" s="33"/>
      <c r="D105" s="12" t="s">
        <v>26</v>
      </c>
      <c r="E105" s="13">
        <v>1620</v>
      </c>
      <c r="F105" s="14">
        <f t="shared" si="15"/>
        <v>19440</v>
      </c>
      <c r="G105" s="14">
        <f t="shared" si="16"/>
        <v>24300</v>
      </c>
      <c r="H105" s="14">
        <f t="shared" si="17"/>
        <v>29160</v>
      </c>
      <c r="I105" s="15">
        <f t="shared" si="18"/>
        <v>34020</v>
      </c>
      <c r="J105" s="14">
        <f t="shared" si="19"/>
        <v>38880</v>
      </c>
    </row>
    <row r="106" spans="1:10" ht="12.75">
      <c r="A106" s="10" t="s">
        <v>11</v>
      </c>
      <c r="B106" s="23" t="s">
        <v>32</v>
      </c>
      <c r="C106" s="33" t="s">
        <v>9</v>
      </c>
      <c r="D106" s="48"/>
      <c r="E106" s="42">
        <v>2450</v>
      </c>
      <c r="F106" s="14">
        <f t="shared" si="15"/>
        <v>29400</v>
      </c>
      <c r="G106" s="14">
        <f t="shared" si="16"/>
        <v>36750</v>
      </c>
      <c r="H106" s="14">
        <f t="shared" si="17"/>
        <v>44100</v>
      </c>
      <c r="I106" s="15">
        <f t="shared" si="18"/>
        <v>51450</v>
      </c>
      <c r="J106" s="14">
        <f t="shared" si="19"/>
        <v>58800</v>
      </c>
    </row>
    <row r="107" spans="1:10" ht="12.75">
      <c r="A107" s="45"/>
      <c r="B107" s="46"/>
      <c r="C107" s="47"/>
      <c r="D107" s="48" t="s">
        <v>12</v>
      </c>
      <c r="E107" s="49">
        <v>4900</v>
      </c>
      <c r="F107" s="14">
        <f t="shared" si="15"/>
        <v>58800</v>
      </c>
      <c r="G107" s="14">
        <f t="shared" si="16"/>
        <v>73500</v>
      </c>
      <c r="H107" s="14">
        <f t="shared" si="17"/>
        <v>88200</v>
      </c>
      <c r="I107" s="15">
        <f t="shared" si="18"/>
        <v>102900</v>
      </c>
      <c r="J107" s="14">
        <f t="shared" si="19"/>
        <v>117600</v>
      </c>
    </row>
    <row r="108" spans="1:10" ht="12.75">
      <c r="A108" s="10"/>
      <c r="B108" s="12"/>
      <c r="C108" s="33"/>
      <c r="D108" s="48" t="s">
        <v>24</v>
      </c>
      <c r="E108" s="13">
        <v>1780</v>
      </c>
      <c r="F108" s="14">
        <f t="shared" si="15"/>
        <v>21360</v>
      </c>
      <c r="G108" s="14">
        <f t="shared" si="16"/>
        <v>26700</v>
      </c>
      <c r="H108" s="14">
        <f t="shared" si="17"/>
        <v>32040</v>
      </c>
      <c r="I108" s="15">
        <f t="shared" si="18"/>
        <v>37380</v>
      </c>
      <c r="J108" s="14">
        <f t="shared" si="19"/>
        <v>42720</v>
      </c>
    </row>
    <row r="109" spans="1:10" ht="12.75">
      <c r="A109" s="10"/>
      <c r="B109" s="12"/>
      <c r="C109" s="33"/>
      <c r="D109" s="12" t="s">
        <v>25</v>
      </c>
      <c r="E109" s="13">
        <v>2330</v>
      </c>
      <c r="F109" s="14">
        <f t="shared" si="15"/>
        <v>27960</v>
      </c>
      <c r="G109" s="14">
        <f t="shared" si="16"/>
        <v>34950</v>
      </c>
      <c r="H109" s="14">
        <f t="shared" si="17"/>
        <v>41940</v>
      </c>
      <c r="I109" s="15">
        <f t="shared" si="18"/>
        <v>48930</v>
      </c>
      <c r="J109" s="14">
        <f t="shared" si="19"/>
        <v>55920</v>
      </c>
    </row>
    <row r="110" spans="1:10" ht="12.75">
      <c r="A110" s="10"/>
      <c r="B110" s="12"/>
      <c r="C110" s="33"/>
      <c r="D110" s="12" t="s">
        <v>26</v>
      </c>
      <c r="E110" s="13">
        <v>1780</v>
      </c>
      <c r="F110" s="14">
        <f t="shared" si="15"/>
        <v>21360</v>
      </c>
      <c r="G110" s="14">
        <f t="shared" si="16"/>
        <v>26700</v>
      </c>
      <c r="H110" s="14">
        <f t="shared" si="17"/>
        <v>32040</v>
      </c>
      <c r="I110" s="15">
        <f t="shared" si="18"/>
        <v>37380</v>
      </c>
      <c r="J110" s="14">
        <f t="shared" si="19"/>
        <v>42720</v>
      </c>
    </row>
    <row r="111" spans="1:10" ht="12.75">
      <c r="A111" s="10" t="s">
        <v>35</v>
      </c>
      <c r="B111" s="23" t="s">
        <v>32</v>
      </c>
      <c r="C111" s="33" t="s">
        <v>5</v>
      </c>
      <c r="D111" s="48"/>
      <c r="E111" s="42">
        <v>2660</v>
      </c>
      <c r="F111" s="14">
        <f t="shared" si="15"/>
        <v>31920</v>
      </c>
      <c r="G111" s="14">
        <f t="shared" si="16"/>
        <v>39900</v>
      </c>
      <c r="H111" s="14">
        <f t="shared" si="17"/>
        <v>47880</v>
      </c>
      <c r="I111" s="15">
        <f t="shared" si="18"/>
        <v>55860</v>
      </c>
      <c r="J111" s="14">
        <f t="shared" si="19"/>
        <v>63840</v>
      </c>
    </row>
    <row r="112" spans="1:10" ht="12.75">
      <c r="A112" s="10"/>
      <c r="B112" s="12"/>
      <c r="C112" s="33"/>
      <c r="D112" s="48" t="s">
        <v>24</v>
      </c>
      <c r="E112" s="13">
        <v>1880</v>
      </c>
      <c r="F112" s="14">
        <f t="shared" si="15"/>
        <v>22560</v>
      </c>
      <c r="G112" s="14">
        <f t="shared" si="16"/>
        <v>28200</v>
      </c>
      <c r="H112" s="14">
        <f t="shared" si="17"/>
        <v>33840</v>
      </c>
      <c r="I112" s="15">
        <f t="shared" si="18"/>
        <v>39480</v>
      </c>
      <c r="J112" s="14">
        <f t="shared" si="19"/>
        <v>45120</v>
      </c>
    </row>
    <row r="113" spans="1:10" ht="12.75">
      <c r="A113" s="10"/>
      <c r="B113" s="12"/>
      <c r="C113" s="33"/>
      <c r="D113" s="12" t="s">
        <v>26</v>
      </c>
      <c r="E113" s="13">
        <v>1880</v>
      </c>
      <c r="F113" s="14">
        <f t="shared" si="15"/>
        <v>22560</v>
      </c>
      <c r="G113" s="14">
        <f t="shared" si="16"/>
        <v>28200</v>
      </c>
      <c r="H113" s="14">
        <f t="shared" si="17"/>
        <v>33840</v>
      </c>
      <c r="I113" s="15">
        <f t="shared" si="18"/>
        <v>39480</v>
      </c>
      <c r="J113" s="14">
        <f t="shared" si="19"/>
        <v>45120</v>
      </c>
    </row>
    <row r="114" spans="1:10" ht="12.75">
      <c r="A114" s="10" t="s">
        <v>36</v>
      </c>
      <c r="B114" s="12" t="s">
        <v>34</v>
      </c>
      <c r="C114" s="33" t="s">
        <v>9</v>
      </c>
      <c r="D114" s="48"/>
      <c r="E114" s="42">
        <v>2650</v>
      </c>
      <c r="F114" s="14">
        <f t="shared" si="15"/>
        <v>31800</v>
      </c>
      <c r="G114" s="14">
        <f t="shared" si="16"/>
        <v>39750</v>
      </c>
      <c r="H114" s="14">
        <f t="shared" si="17"/>
        <v>47700</v>
      </c>
      <c r="I114" s="15">
        <f t="shared" si="18"/>
        <v>55650</v>
      </c>
      <c r="J114" s="14">
        <f t="shared" si="19"/>
        <v>63600</v>
      </c>
    </row>
    <row r="115" spans="1:10" ht="12.75">
      <c r="A115" s="45"/>
      <c r="B115" s="46"/>
      <c r="C115" s="47"/>
      <c r="D115" s="48" t="s">
        <v>12</v>
      </c>
      <c r="E115" s="49">
        <v>5300</v>
      </c>
      <c r="F115" s="14">
        <f t="shared" si="15"/>
        <v>63600</v>
      </c>
      <c r="G115" s="14">
        <f t="shared" si="16"/>
        <v>79500</v>
      </c>
      <c r="H115" s="14">
        <f t="shared" si="17"/>
        <v>95400</v>
      </c>
      <c r="I115" s="15">
        <f t="shared" si="18"/>
        <v>111300</v>
      </c>
      <c r="J115" s="14">
        <f t="shared" si="19"/>
        <v>127200</v>
      </c>
    </row>
    <row r="116" spans="1:10" ht="12.75">
      <c r="A116" s="22"/>
      <c r="B116" s="46"/>
      <c r="C116" s="47"/>
      <c r="D116" s="115" t="s">
        <v>24</v>
      </c>
      <c r="E116" s="49">
        <v>1870</v>
      </c>
      <c r="F116" s="25">
        <f t="shared" si="15"/>
        <v>22440</v>
      </c>
      <c r="G116" s="25">
        <f t="shared" si="16"/>
        <v>28050</v>
      </c>
      <c r="H116" s="25">
        <f t="shared" si="17"/>
        <v>33660</v>
      </c>
      <c r="I116" s="26">
        <f t="shared" si="18"/>
        <v>39270</v>
      </c>
      <c r="J116" s="25">
        <f t="shared" si="19"/>
        <v>44880</v>
      </c>
    </row>
    <row r="117" spans="1:10" ht="12.75">
      <c r="A117" s="87"/>
      <c r="B117" s="88"/>
      <c r="C117" s="99"/>
      <c r="D117" s="88" t="s">
        <v>25</v>
      </c>
      <c r="E117" s="90">
        <v>2520</v>
      </c>
      <c r="F117" s="91">
        <f t="shared" si="15"/>
        <v>30240</v>
      </c>
      <c r="G117" s="91">
        <f t="shared" si="16"/>
        <v>37800</v>
      </c>
      <c r="H117" s="91">
        <f t="shared" si="17"/>
        <v>45360</v>
      </c>
      <c r="I117" s="92">
        <f t="shared" si="18"/>
        <v>52920</v>
      </c>
      <c r="J117" s="91">
        <f t="shared" si="19"/>
        <v>60480</v>
      </c>
    </row>
    <row r="118" spans="1:10" ht="12.75">
      <c r="A118" s="87"/>
      <c r="B118" s="88"/>
      <c r="C118" s="99"/>
      <c r="D118" s="88" t="s">
        <v>26</v>
      </c>
      <c r="E118" s="90">
        <v>1870</v>
      </c>
      <c r="F118" s="91">
        <f t="shared" si="15"/>
        <v>22440</v>
      </c>
      <c r="G118" s="91">
        <f>E118*15</f>
        <v>28050</v>
      </c>
      <c r="H118" s="91">
        <f>E118*18</f>
        <v>33660</v>
      </c>
      <c r="I118" s="92">
        <f>E118*21</f>
        <v>39270</v>
      </c>
      <c r="J118" s="91">
        <f>E118*24</f>
        <v>44880</v>
      </c>
    </row>
    <row r="119" spans="1:10" ht="12" customHeight="1">
      <c r="A119" s="27"/>
      <c r="B119" s="28"/>
      <c r="C119" s="43"/>
      <c r="D119" s="28"/>
      <c r="E119" s="29"/>
      <c r="F119" s="30"/>
      <c r="G119" s="30"/>
      <c r="H119" s="30"/>
      <c r="I119" s="31"/>
      <c r="J119" s="30"/>
    </row>
    <row r="120" spans="1:12" ht="12.75">
      <c r="A120" s="100" t="s">
        <v>107</v>
      </c>
      <c r="B120" s="159" t="s">
        <v>130</v>
      </c>
      <c r="C120" s="160"/>
      <c r="D120" s="161"/>
      <c r="E120" s="101" t="s">
        <v>3</v>
      </c>
      <c r="F120" s="102">
        <v>12</v>
      </c>
      <c r="G120" s="102">
        <v>15</v>
      </c>
      <c r="H120" s="102">
        <v>18</v>
      </c>
      <c r="I120" s="103">
        <v>21</v>
      </c>
      <c r="J120" s="102">
        <v>24</v>
      </c>
      <c r="L120" s="20"/>
    </row>
    <row r="121" spans="1:12" ht="12.75">
      <c r="A121" s="10" t="s">
        <v>37</v>
      </c>
      <c r="B121" s="57" t="s">
        <v>10</v>
      </c>
      <c r="C121" s="34" t="s">
        <v>5</v>
      </c>
      <c r="D121" s="11" t="s">
        <v>39</v>
      </c>
      <c r="E121" s="17">
        <v>2300</v>
      </c>
      <c r="F121" s="39">
        <f aca="true" t="shared" si="20" ref="F121:F130">E121*12</f>
        <v>27600</v>
      </c>
      <c r="G121" s="39">
        <f aca="true" t="shared" si="21" ref="G121:G130">E121*15</f>
        <v>34500</v>
      </c>
      <c r="H121" s="39">
        <f aca="true" t="shared" si="22" ref="H121:H130">E121*18</f>
        <v>41400</v>
      </c>
      <c r="I121" s="40">
        <f aca="true" t="shared" si="23" ref="I121:I130">E121*21</f>
        <v>48300</v>
      </c>
      <c r="J121" s="58">
        <f aca="true" t="shared" si="24" ref="J121:J130">E121*24</f>
        <v>55200</v>
      </c>
      <c r="L121" s="20"/>
    </row>
    <row r="122" spans="1:12" ht="12.75">
      <c r="A122" s="10" t="s">
        <v>38</v>
      </c>
      <c r="B122" s="57" t="s">
        <v>10</v>
      </c>
      <c r="C122" s="34" t="s">
        <v>5</v>
      </c>
      <c r="D122" s="11" t="s">
        <v>39</v>
      </c>
      <c r="E122" s="17">
        <v>2500</v>
      </c>
      <c r="F122" s="39">
        <f t="shared" si="20"/>
        <v>30000</v>
      </c>
      <c r="G122" s="39">
        <f t="shared" si="21"/>
        <v>37500</v>
      </c>
      <c r="H122" s="39">
        <f t="shared" si="22"/>
        <v>45000</v>
      </c>
      <c r="I122" s="40">
        <f t="shared" si="23"/>
        <v>52500</v>
      </c>
      <c r="J122" s="58">
        <f t="shared" si="24"/>
        <v>60000</v>
      </c>
      <c r="L122" s="20"/>
    </row>
    <row r="123" spans="1:12" ht="12.75">
      <c r="A123" s="10" t="s">
        <v>40</v>
      </c>
      <c r="B123" s="57" t="s">
        <v>10</v>
      </c>
      <c r="C123" s="34" t="s">
        <v>5</v>
      </c>
      <c r="D123" s="11" t="s">
        <v>41</v>
      </c>
      <c r="E123" s="17">
        <v>2570</v>
      </c>
      <c r="F123" s="39">
        <f t="shared" si="20"/>
        <v>30840</v>
      </c>
      <c r="G123" s="39">
        <f t="shared" si="21"/>
        <v>38550</v>
      </c>
      <c r="H123" s="39">
        <f t="shared" si="22"/>
        <v>46260</v>
      </c>
      <c r="I123" s="40">
        <f t="shared" si="23"/>
        <v>53970</v>
      </c>
      <c r="J123" s="58">
        <f t="shared" si="24"/>
        <v>61680</v>
      </c>
      <c r="L123" s="20"/>
    </row>
    <row r="124" spans="1:12" ht="12.75">
      <c r="A124" s="10" t="s">
        <v>42</v>
      </c>
      <c r="B124" s="57" t="s">
        <v>10</v>
      </c>
      <c r="C124" s="34" t="s">
        <v>5</v>
      </c>
      <c r="D124" s="11" t="s">
        <v>41</v>
      </c>
      <c r="E124" s="17">
        <v>2670</v>
      </c>
      <c r="F124" s="39">
        <f t="shared" si="20"/>
        <v>32040</v>
      </c>
      <c r="G124" s="39">
        <f t="shared" si="21"/>
        <v>40050</v>
      </c>
      <c r="H124" s="39">
        <f t="shared" si="22"/>
        <v>48060</v>
      </c>
      <c r="I124" s="40">
        <f t="shared" si="23"/>
        <v>56070</v>
      </c>
      <c r="J124" s="58">
        <f t="shared" si="24"/>
        <v>64080</v>
      </c>
      <c r="L124" s="20"/>
    </row>
    <row r="125" spans="1:12" ht="12.75">
      <c r="A125" s="10" t="s">
        <v>43</v>
      </c>
      <c r="B125" s="57" t="s">
        <v>10</v>
      </c>
      <c r="C125" s="34" t="s">
        <v>5</v>
      </c>
      <c r="D125" s="11" t="s">
        <v>41</v>
      </c>
      <c r="E125" s="17">
        <v>3000</v>
      </c>
      <c r="F125" s="39">
        <f t="shared" si="20"/>
        <v>36000</v>
      </c>
      <c r="G125" s="39">
        <f t="shared" si="21"/>
        <v>45000</v>
      </c>
      <c r="H125" s="39">
        <f t="shared" si="22"/>
        <v>54000</v>
      </c>
      <c r="I125" s="40">
        <f t="shared" si="23"/>
        <v>63000</v>
      </c>
      <c r="J125" s="58">
        <f t="shared" si="24"/>
        <v>72000</v>
      </c>
      <c r="L125" s="20"/>
    </row>
    <row r="126" spans="1:12" ht="12.75">
      <c r="A126" s="10" t="s">
        <v>43</v>
      </c>
      <c r="B126" s="57" t="s">
        <v>10</v>
      </c>
      <c r="C126" s="34" t="s">
        <v>5</v>
      </c>
      <c r="D126" s="11" t="s">
        <v>39</v>
      </c>
      <c r="E126" s="17">
        <v>2700</v>
      </c>
      <c r="F126" s="39">
        <f t="shared" si="20"/>
        <v>32400</v>
      </c>
      <c r="G126" s="39">
        <f t="shared" si="21"/>
        <v>40500</v>
      </c>
      <c r="H126" s="39">
        <f t="shared" si="22"/>
        <v>48600</v>
      </c>
      <c r="I126" s="40">
        <f t="shared" si="23"/>
        <v>56700</v>
      </c>
      <c r="J126" s="58">
        <f t="shared" si="24"/>
        <v>64800</v>
      </c>
      <c r="L126" s="20"/>
    </row>
    <row r="127" spans="1:12" ht="12.75">
      <c r="A127" s="10" t="s">
        <v>15</v>
      </c>
      <c r="B127" s="57" t="s">
        <v>10</v>
      </c>
      <c r="C127" s="34" t="s">
        <v>5</v>
      </c>
      <c r="D127" s="11" t="s">
        <v>41</v>
      </c>
      <c r="E127" s="17">
        <v>3465</v>
      </c>
      <c r="F127" s="39">
        <f t="shared" si="20"/>
        <v>41580</v>
      </c>
      <c r="G127" s="39">
        <f t="shared" si="21"/>
        <v>51975</v>
      </c>
      <c r="H127" s="39">
        <f t="shared" si="22"/>
        <v>62370</v>
      </c>
      <c r="I127" s="40">
        <f t="shared" si="23"/>
        <v>72765</v>
      </c>
      <c r="J127" s="58">
        <f t="shared" si="24"/>
        <v>83160</v>
      </c>
      <c r="L127" s="20"/>
    </row>
    <row r="128" spans="1:12" ht="12.75">
      <c r="A128" s="10" t="s">
        <v>15</v>
      </c>
      <c r="B128" s="57" t="s">
        <v>10</v>
      </c>
      <c r="C128" s="34" t="s">
        <v>9</v>
      </c>
      <c r="D128" s="11" t="s">
        <v>41</v>
      </c>
      <c r="E128" s="17">
        <v>3620</v>
      </c>
      <c r="F128" s="39">
        <f t="shared" si="20"/>
        <v>43440</v>
      </c>
      <c r="G128" s="39">
        <f t="shared" si="21"/>
        <v>54300</v>
      </c>
      <c r="H128" s="39">
        <f t="shared" si="22"/>
        <v>65160</v>
      </c>
      <c r="I128" s="40">
        <f t="shared" si="23"/>
        <v>76020</v>
      </c>
      <c r="J128" s="58">
        <f t="shared" si="24"/>
        <v>86880</v>
      </c>
      <c r="L128" s="20"/>
    </row>
    <row r="129" spans="1:12" ht="12.75">
      <c r="A129" s="10" t="s">
        <v>15</v>
      </c>
      <c r="B129" s="57" t="s">
        <v>10</v>
      </c>
      <c r="C129" s="34" t="s">
        <v>9</v>
      </c>
      <c r="D129" s="11" t="s">
        <v>39</v>
      </c>
      <c r="E129" s="17">
        <v>3465</v>
      </c>
      <c r="F129" s="39">
        <f t="shared" si="20"/>
        <v>41580</v>
      </c>
      <c r="G129" s="39">
        <f t="shared" si="21"/>
        <v>51975</v>
      </c>
      <c r="H129" s="39">
        <f t="shared" si="22"/>
        <v>62370</v>
      </c>
      <c r="I129" s="40">
        <f t="shared" si="23"/>
        <v>72765</v>
      </c>
      <c r="J129" s="58">
        <f t="shared" si="24"/>
        <v>83160</v>
      </c>
      <c r="L129" s="20"/>
    </row>
    <row r="130" spans="1:12" ht="12.75">
      <c r="A130" s="10" t="s">
        <v>15</v>
      </c>
      <c r="B130" s="57" t="s">
        <v>10</v>
      </c>
      <c r="C130" s="34" t="s">
        <v>16</v>
      </c>
      <c r="D130" s="11" t="s">
        <v>41</v>
      </c>
      <c r="E130" s="17">
        <v>3780</v>
      </c>
      <c r="F130" s="39">
        <f t="shared" si="20"/>
        <v>45360</v>
      </c>
      <c r="G130" s="39">
        <f t="shared" si="21"/>
        <v>56700</v>
      </c>
      <c r="H130" s="39">
        <f t="shared" si="22"/>
        <v>68040</v>
      </c>
      <c r="I130" s="40">
        <f t="shared" si="23"/>
        <v>79380</v>
      </c>
      <c r="J130" s="58">
        <f t="shared" si="24"/>
        <v>90720</v>
      </c>
      <c r="L130" s="20"/>
    </row>
    <row r="131" spans="1:12" ht="12.75">
      <c r="A131" s="59" t="s">
        <v>44</v>
      </c>
      <c r="B131" s="60" t="s">
        <v>45</v>
      </c>
      <c r="C131" s="61"/>
      <c r="D131" s="60"/>
      <c r="E131" s="62">
        <v>-0.2</v>
      </c>
      <c r="F131" s="62">
        <v>-0.2</v>
      </c>
      <c r="G131" s="62">
        <v>-0.2</v>
      </c>
      <c r="H131" s="62">
        <v>-0.2</v>
      </c>
      <c r="I131" s="62">
        <v>-0.2</v>
      </c>
      <c r="J131" s="62">
        <v>-0.2</v>
      </c>
      <c r="L131" s="20"/>
    </row>
    <row r="133" spans="1:12" ht="12.75">
      <c r="A133" s="7" t="s">
        <v>46</v>
      </c>
      <c r="B133" s="162" t="s">
        <v>131</v>
      </c>
      <c r="C133" s="162"/>
      <c r="D133" s="162"/>
      <c r="E133" s="8" t="s">
        <v>3</v>
      </c>
      <c r="F133" s="9">
        <v>12</v>
      </c>
      <c r="G133" s="9">
        <v>15</v>
      </c>
      <c r="H133" s="9">
        <v>18</v>
      </c>
      <c r="I133" s="32">
        <v>21</v>
      </c>
      <c r="J133" s="9">
        <v>24</v>
      </c>
      <c r="L133" s="20"/>
    </row>
    <row r="134" spans="1:10" ht="12.75">
      <c r="A134" s="10" t="s">
        <v>8</v>
      </c>
      <c r="B134" s="12" t="s">
        <v>47</v>
      </c>
      <c r="C134" s="63" t="s">
        <v>7</v>
      </c>
      <c r="D134" s="64"/>
      <c r="E134" s="17">
        <v>3000</v>
      </c>
      <c r="F134" s="14">
        <f aca="true" t="shared" si="25" ref="F134:F139">E134*12</f>
        <v>36000</v>
      </c>
      <c r="G134" s="14">
        <f aca="true" t="shared" si="26" ref="G134:G150">E134*15</f>
        <v>45000</v>
      </c>
      <c r="H134" s="14">
        <f aca="true" t="shared" si="27" ref="H134:H150">E134*18</f>
        <v>54000</v>
      </c>
      <c r="I134" s="15">
        <f aca="true" t="shared" si="28" ref="I134:I150">E134*21</f>
        <v>63000</v>
      </c>
      <c r="J134" s="14">
        <f aca="true" t="shared" si="29" ref="J134:J150">E134*24</f>
        <v>72000</v>
      </c>
    </row>
    <row r="135" spans="1:10" ht="12.75">
      <c r="A135" s="10" t="s">
        <v>19</v>
      </c>
      <c r="B135" s="12" t="s">
        <v>10</v>
      </c>
      <c r="C135" s="63" t="s">
        <v>6</v>
      </c>
      <c r="D135" s="64"/>
      <c r="E135" s="17">
        <v>2640</v>
      </c>
      <c r="F135" s="14">
        <f t="shared" si="25"/>
        <v>31680</v>
      </c>
      <c r="G135" s="14">
        <f t="shared" si="26"/>
        <v>39600</v>
      </c>
      <c r="H135" s="14">
        <f t="shared" si="27"/>
        <v>47520</v>
      </c>
      <c r="I135" s="15">
        <f t="shared" si="28"/>
        <v>55440</v>
      </c>
      <c r="J135" s="14">
        <f t="shared" si="29"/>
        <v>63360</v>
      </c>
    </row>
    <row r="136" spans="1:10" ht="12.75">
      <c r="A136" s="10" t="s">
        <v>48</v>
      </c>
      <c r="B136" s="12" t="s">
        <v>10</v>
      </c>
      <c r="C136" s="63" t="s">
        <v>7</v>
      </c>
      <c r="D136" s="64"/>
      <c r="E136" s="17">
        <v>2630</v>
      </c>
      <c r="F136" s="14">
        <f t="shared" si="25"/>
        <v>31560</v>
      </c>
      <c r="G136" s="14">
        <f t="shared" si="26"/>
        <v>39450</v>
      </c>
      <c r="H136" s="14">
        <f t="shared" si="27"/>
        <v>47340</v>
      </c>
      <c r="I136" s="15">
        <f t="shared" si="28"/>
        <v>55230</v>
      </c>
      <c r="J136" s="14">
        <f t="shared" si="29"/>
        <v>63120</v>
      </c>
    </row>
    <row r="137" spans="1:10" ht="12.75">
      <c r="A137" s="10" t="s">
        <v>14</v>
      </c>
      <c r="B137" s="12" t="s">
        <v>14</v>
      </c>
      <c r="C137" s="63" t="s">
        <v>14</v>
      </c>
      <c r="D137" s="64" t="s">
        <v>49</v>
      </c>
      <c r="E137" s="17">
        <v>2100</v>
      </c>
      <c r="F137" s="14">
        <f t="shared" si="25"/>
        <v>25200</v>
      </c>
      <c r="G137" s="14">
        <f t="shared" si="26"/>
        <v>31500</v>
      </c>
      <c r="H137" s="14">
        <f t="shared" si="27"/>
        <v>37800</v>
      </c>
      <c r="I137" s="15">
        <f t="shared" si="28"/>
        <v>44100</v>
      </c>
      <c r="J137" s="14">
        <f t="shared" si="29"/>
        <v>50400</v>
      </c>
    </row>
    <row r="138" spans="1:10" ht="12.75">
      <c r="A138" s="10" t="s">
        <v>14</v>
      </c>
      <c r="B138" s="12" t="s">
        <v>14</v>
      </c>
      <c r="C138" s="63" t="s">
        <v>14</v>
      </c>
      <c r="D138" s="64" t="s">
        <v>50</v>
      </c>
      <c r="E138" s="17">
        <v>1840</v>
      </c>
      <c r="F138" s="14">
        <f t="shared" si="25"/>
        <v>22080</v>
      </c>
      <c r="G138" s="14">
        <f t="shared" si="26"/>
        <v>27600</v>
      </c>
      <c r="H138" s="14">
        <f t="shared" si="27"/>
        <v>33120</v>
      </c>
      <c r="I138" s="15">
        <f t="shared" si="28"/>
        <v>38640</v>
      </c>
      <c r="J138" s="14">
        <f t="shared" si="29"/>
        <v>44160</v>
      </c>
    </row>
    <row r="139" spans="1:10" ht="12.75">
      <c r="A139" s="10" t="s">
        <v>51</v>
      </c>
      <c r="B139" s="12" t="s">
        <v>10</v>
      </c>
      <c r="C139" s="63" t="s">
        <v>7</v>
      </c>
      <c r="D139" s="64" t="s">
        <v>14</v>
      </c>
      <c r="E139" s="17">
        <v>2420</v>
      </c>
      <c r="F139" s="14">
        <f t="shared" si="25"/>
        <v>29040</v>
      </c>
      <c r="G139" s="14">
        <f t="shared" si="26"/>
        <v>36300</v>
      </c>
      <c r="H139" s="14">
        <f t="shared" si="27"/>
        <v>43560</v>
      </c>
      <c r="I139" s="15">
        <f t="shared" si="28"/>
        <v>50820</v>
      </c>
      <c r="J139" s="14">
        <f t="shared" si="29"/>
        <v>58080</v>
      </c>
    </row>
    <row r="140" spans="1:10" ht="12.75">
      <c r="A140" s="10" t="s">
        <v>14</v>
      </c>
      <c r="B140" s="12" t="s">
        <v>14</v>
      </c>
      <c r="C140" s="63" t="s">
        <v>14</v>
      </c>
      <c r="D140" s="64" t="s">
        <v>49</v>
      </c>
      <c r="E140" s="17">
        <v>1940</v>
      </c>
      <c r="F140" s="14">
        <f aca="true" t="shared" si="30" ref="F140:F150">E140*12</f>
        <v>23280</v>
      </c>
      <c r="G140" s="14">
        <f t="shared" si="26"/>
        <v>29100</v>
      </c>
      <c r="H140" s="14">
        <f t="shared" si="27"/>
        <v>34920</v>
      </c>
      <c r="I140" s="15">
        <f t="shared" si="28"/>
        <v>40740</v>
      </c>
      <c r="J140" s="14">
        <f t="shared" si="29"/>
        <v>46560</v>
      </c>
    </row>
    <row r="141" spans="1:10" ht="12.75">
      <c r="A141" s="10" t="s">
        <v>14</v>
      </c>
      <c r="B141" s="12" t="s">
        <v>14</v>
      </c>
      <c r="C141" s="63" t="s">
        <v>14</v>
      </c>
      <c r="D141" s="64" t="s">
        <v>50</v>
      </c>
      <c r="E141" s="17">
        <v>1690</v>
      </c>
      <c r="F141" s="14">
        <f t="shared" si="30"/>
        <v>20280</v>
      </c>
      <c r="G141" s="14">
        <f t="shared" si="26"/>
        <v>25350</v>
      </c>
      <c r="H141" s="14">
        <f t="shared" si="27"/>
        <v>30420</v>
      </c>
      <c r="I141" s="15">
        <f t="shared" si="28"/>
        <v>35490</v>
      </c>
      <c r="J141" s="14">
        <f t="shared" si="29"/>
        <v>40560</v>
      </c>
    </row>
    <row r="142" spans="1:15" s="21" customFormat="1" ht="12.75">
      <c r="A142" s="22" t="s">
        <v>52</v>
      </c>
      <c r="B142" s="12" t="s">
        <v>10</v>
      </c>
      <c r="C142" s="66" t="s">
        <v>6</v>
      </c>
      <c r="D142" s="65"/>
      <c r="E142" s="17">
        <v>3280</v>
      </c>
      <c r="F142" s="14">
        <f t="shared" si="30"/>
        <v>39360</v>
      </c>
      <c r="G142" s="14">
        <f t="shared" si="26"/>
        <v>49200</v>
      </c>
      <c r="H142" s="14">
        <f t="shared" si="27"/>
        <v>59040</v>
      </c>
      <c r="I142" s="15">
        <f t="shared" si="28"/>
        <v>68880</v>
      </c>
      <c r="J142" s="14">
        <f t="shared" si="29"/>
        <v>78720</v>
      </c>
      <c r="K142"/>
      <c r="L142" s="4"/>
      <c r="M142"/>
      <c r="N142"/>
      <c r="O142"/>
    </row>
    <row r="143" spans="1:15" s="21" customFormat="1" ht="12.75">
      <c r="A143" s="22"/>
      <c r="B143" s="12"/>
      <c r="C143" s="66"/>
      <c r="D143" s="64" t="s">
        <v>49</v>
      </c>
      <c r="E143" s="17">
        <v>2620</v>
      </c>
      <c r="F143" s="14">
        <f t="shared" si="30"/>
        <v>31440</v>
      </c>
      <c r="G143" s="14">
        <f t="shared" si="26"/>
        <v>39300</v>
      </c>
      <c r="H143" s="14">
        <f t="shared" si="27"/>
        <v>47160</v>
      </c>
      <c r="I143" s="15">
        <f t="shared" si="28"/>
        <v>55020</v>
      </c>
      <c r="J143" s="14">
        <f t="shared" si="29"/>
        <v>62880</v>
      </c>
      <c r="K143"/>
      <c r="L143" s="4"/>
      <c r="M143"/>
      <c r="N143"/>
      <c r="O143"/>
    </row>
    <row r="144" spans="1:15" s="21" customFormat="1" ht="12.75">
      <c r="A144" s="22"/>
      <c r="B144" s="12"/>
      <c r="C144" s="66"/>
      <c r="D144" s="64" t="s">
        <v>50</v>
      </c>
      <c r="E144" s="17">
        <v>2300</v>
      </c>
      <c r="F144" s="14">
        <f t="shared" si="30"/>
        <v>27600</v>
      </c>
      <c r="G144" s="14">
        <f t="shared" si="26"/>
        <v>34500</v>
      </c>
      <c r="H144" s="14">
        <f t="shared" si="27"/>
        <v>41400</v>
      </c>
      <c r="I144" s="15">
        <f t="shared" si="28"/>
        <v>48300</v>
      </c>
      <c r="J144" s="14">
        <f t="shared" si="29"/>
        <v>55200</v>
      </c>
      <c r="K144"/>
      <c r="L144" s="4"/>
      <c r="M144"/>
      <c r="N144"/>
      <c r="O144"/>
    </row>
    <row r="145" spans="1:16" ht="12.75">
      <c r="A145" s="10" t="s">
        <v>53</v>
      </c>
      <c r="B145" s="12" t="s">
        <v>10</v>
      </c>
      <c r="C145" s="63" t="s">
        <v>6</v>
      </c>
      <c r="D145" s="64"/>
      <c r="E145" s="17">
        <v>4240</v>
      </c>
      <c r="F145" s="14">
        <f t="shared" si="30"/>
        <v>50880</v>
      </c>
      <c r="G145" s="14">
        <f t="shared" si="26"/>
        <v>63600</v>
      </c>
      <c r="H145" s="14">
        <f t="shared" si="27"/>
        <v>76320</v>
      </c>
      <c r="I145" s="15">
        <f t="shared" si="28"/>
        <v>89040</v>
      </c>
      <c r="J145" s="14">
        <f t="shared" si="29"/>
        <v>101760</v>
      </c>
      <c r="P145" s="67"/>
    </row>
    <row r="146" spans="1:16" ht="12.75">
      <c r="A146" s="10"/>
      <c r="B146" s="12"/>
      <c r="C146" s="63"/>
      <c r="D146" s="64" t="s">
        <v>49</v>
      </c>
      <c r="E146" s="17">
        <v>3390</v>
      </c>
      <c r="F146" s="14">
        <f t="shared" si="30"/>
        <v>40680</v>
      </c>
      <c r="G146" s="14">
        <f t="shared" si="26"/>
        <v>50850</v>
      </c>
      <c r="H146" s="14">
        <f t="shared" si="27"/>
        <v>61020</v>
      </c>
      <c r="I146" s="15">
        <f t="shared" si="28"/>
        <v>71190</v>
      </c>
      <c r="J146" s="14">
        <f t="shared" si="29"/>
        <v>81360</v>
      </c>
      <c r="P146" s="67"/>
    </row>
    <row r="147" spans="1:16" ht="12.75">
      <c r="A147" s="10"/>
      <c r="B147" s="12"/>
      <c r="C147" s="63"/>
      <c r="D147" s="64" t="s">
        <v>50</v>
      </c>
      <c r="E147" s="17">
        <v>2970</v>
      </c>
      <c r="F147" s="14">
        <f t="shared" si="30"/>
        <v>35640</v>
      </c>
      <c r="G147" s="14">
        <f t="shared" si="26"/>
        <v>44550</v>
      </c>
      <c r="H147" s="14">
        <f t="shared" si="27"/>
        <v>53460</v>
      </c>
      <c r="I147" s="15">
        <f t="shared" si="28"/>
        <v>62370</v>
      </c>
      <c r="J147" s="14">
        <f t="shared" si="29"/>
        <v>71280</v>
      </c>
      <c r="P147" s="67"/>
    </row>
    <row r="148" spans="1:16" ht="12.75">
      <c r="A148" s="10" t="s">
        <v>54</v>
      </c>
      <c r="B148" s="12" t="s">
        <v>10</v>
      </c>
      <c r="C148" s="63"/>
      <c r="D148" s="64"/>
      <c r="E148" s="17">
        <v>2200</v>
      </c>
      <c r="F148" s="14">
        <f t="shared" si="30"/>
        <v>26400</v>
      </c>
      <c r="G148" s="14">
        <f t="shared" si="26"/>
        <v>33000</v>
      </c>
      <c r="H148" s="14">
        <f t="shared" si="27"/>
        <v>39600</v>
      </c>
      <c r="I148" s="15">
        <f t="shared" si="28"/>
        <v>46200</v>
      </c>
      <c r="J148" s="14">
        <f t="shared" si="29"/>
        <v>52800</v>
      </c>
      <c r="P148" s="68"/>
    </row>
    <row r="149" spans="1:16" ht="12.75">
      <c r="A149" s="10"/>
      <c r="B149" s="12"/>
      <c r="C149" s="63"/>
      <c r="D149" s="64" t="s">
        <v>49</v>
      </c>
      <c r="E149" s="17">
        <v>1760</v>
      </c>
      <c r="F149" s="14">
        <f t="shared" si="30"/>
        <v>21120</v>
      </c>
      <c r="G149" s="14">
        <f t="shared" si="26"/>
        <v>26400</v>
      </c>
      <c r="H149" s="14">
        <f t="shared" si="27"/>
        <v>31680</v>
      </c>
      <c r="I149" s="15">
        <f t="shared" si="28"/>
        <v>36960</v>
      </c>
      <c r="J149" s="14">
        <f t="shared" si="29"/>
        <v>42240</v>
      </c>
      <c r="P149" s="68"/>
    </row>
    <row r="150" spans="1:16" ht="12.75">
      <c r="A150" s="10"/>
      <c r="B150" s="12"/>
      <c r="C150" s="63"/>
      <c r="D150" s="64" t="s">
        <v>50</v>
      </c>
      <c r="E150" s="17">
        <v>1540</v>
      </c>
      <c r="F150" s="14">
        <f t="shared" si="30"/>
        <v>18480</v>
      </c>
      <c r="G150" s="14">
        <f t="shared" si="26"/>
        <v>23100</v>
      </c>
      <c r="H150" s="14">
        <f t="shared" si="27"/>
        <v>27720</v>
      </c>
      <c r="I150" s="15">
        <f t="shared" si="28"/>
        <v>32340</v>
      </c>
      <c r="J150" s="14">
        <f t="shared" si="29"/>
        <v>36960</v>
      </c>
      <c r="P150" s="68"/>
    </row>
    <row r="151" spans="1:12" s="75" customFormat="1" ht="12.75">
      <c r="A151" s="27"/>
      <c r="B151" s="105"/>
      <c r="C151" s="106"/>
      <c r="D151" s="105"/>
      <c r="E151" s="107"/>
      <c r="F151" s="108"/>
      <c r="G151" s="108"/>
      <c r="H151" s="108"/>
      <c r="I151" s="109"/>
      <c r="J151" s="108"/>
      <c r="L151" s="76"/>
    </row>
    <row r="152" spans="1:12" ht="12.75">
      <c r="A152" s="100" t="s">
        <v>57</v>
      </c>
      <c r="B152" s="159" t="s">
        <v>130</v>
      </c>
      <c r="C152" s="160"/>
      <c r="D152" s="161"/>
      <c r="E152" s="110" t="s">
        <v>3</v>
      </c>
      <c r="F152" s="102">
        <v>12</v>
      </c>
      <c r="G152" s="102">
        <v>15</v>
      </c>
      <c r="H152" s="102">
        <v>18</v>
      </c>
      <c r="I152" s="103">
        <v>21</v>
      </c>
      <c r="J152" s="102">
        <v>24</v>
      </c>
      <c r="K152" s="21"/>
      <c r="L152" s="50"/>
    </row>
    <row r="153" spans="1:12" ht="12.75">
      <c r="A153" s="86" t="s">
        <v>23</v>
      </c>
      <c r="B153" s="11" t="s">
        <v>61</v>
      </c>
      <c r="C153" s="79" t="s">
        <v>7</v>
      </c>
      <c r="D153" s="79"/>
      <c r="E153" s="17">
        <v>1540</v>
      </c>
      <c r="F153" s="56">
        <f aca="true" t="shared" si="31" ref="F153:F188">E153*12</f>
        <v>18480</v>
      </c>
      <c r="G153" s="18">
        <f aca="true" t="shared" si="32" ref="G153:G188">E153*15</f>
        <v>23100</v>
      </c>
      <c r="H153" s="73">
        <f aca="true" t="shared" si="33" ref="H153:H188">E153*18</f>
        <v>27720</v>
      </c>
      <c r="I153" s="19">
        <f aca="true" t="shared" si="34" ref="I153:I188">E153*21</f>
        <v>32340</v>
      </c>
      <c r="J153" s="18">
        <f aca="true" t="shared" si="35" ref="J153:J188">E153*24</f>
        <v>36960</v>
      </c>
      <c r="K153" s="21"/>
      <c r="L153" s="50"/>
    </row>
    <row r="154" spans="1:12" ht="12.75">
      <c r="A154" s="78"/>
      <c r="B154" s="11"/>
      <c r="C154" s="79"/>
      <c r="D154" s="77" t="s">
        <v>12</v>
      </c>
      <c r="E154" s="17">
        <v>1940</v>
      </c>
      <c r="F154" s="14">
        <f t="shared" si="31"/>
        <v>23280</v>
      </c>
      <c r="G154" s="14">
        <f t="shared" si="32"/>
        <v>29100</v>
      </c>
      <c r="H154" s="74">
        <f t="shared" si="33"/>
        <v>34920</v>
      </c>
      <c r="I154" s="15">
        <f t="shared" si="34"/>
        <v>40740</v>
      </c>
      <c r="J154" s="14">
        <f t="shared" si="35"/>
        <v>46560</v>
      </c>
      <c r="K154" s="21"/>
      <c r="L154" s="50"/>
    </row>
    <row r="155" spans="1:12" ht="12.75">
      <c r="A155" s="10"/>
      <c r="B155" s="12"/>
      <c r="C155" s="33"/>
      <c r="D155" s="12" t="s">
        <v>25</v>
      </c>
      <c r="E155" s="13">
        <v>1220</v>
      </c>
      <c r="F155" s="14">
        <f t="shared" si="31"/>
        <v>14640</v>
      </c>
      <c r="G155" s="14">
        <f t="shared" si="32"/>
        <v>18300</v>
      </c>
      <c r="H155" s="14">
        <f t="shared" si="33"/>
        <v>21960</v>
      </c>
      <c r="I155" s="15">
        <f t="shared" si="34"/>
        <v>25620</v>
      </c>
      <c r="J155" s="14">
        <f t="shared" si="35"/>
        <v>29280</v>
      </c>
      <c r="K155" s="21"/>
      <c r="L155" s="50"/>
    </row>
    <row r="156" spans="1:12" ht="12.75">
      <c r="A156" s="87" t="s">
        <v>28</v>
      </c>
      <c r="B156" s="88" t="s">
        <v>58</v>
      </c>
      <c r="C156" s="89" t="s">
        <v>7</v>
      </c>
      <c r="D156" s="89" t="s">
        <v>14</v>
      </c>
      <c r="E156" s="90">
        <v>2170</v>
      </c>
      <c r="F156" s="91">
        <f t="shared" si="31"/>
        <v>26040</v>
      </c>
      <c r="G156" s="91">
        <f t="shared" si="32"/>
        <v>32550</v>
      </c>
      <c r="H156" s="91">
        <f t="shared" si="33"/>
        <v>39060</v>
      </c>
      <c r="I156" s="92">
        <f t="shared" si="34"/>
        <v>45570</v>
      </c>
      <c r="J156" s="91">
        <f t="shared" si="35"/>
        <v>52080</v>
      </c>
      <c r="K156" s="21"/>
      <c r="L156" s="50"/>
    </row>
    <row r="157" spans="1:12" ht="12.75">
      <c r="A157" s="86" t="s">
        <v>27</v>
      </c>
      <c r="B157" s="11" t="s">
        <v>33</v>
      </c>
      <c r="C157" s="79" t="s">
        <v>7</v>
      </c>
      <c r="D157" s="79"/>
      <c r="E157" s="17">
        <v>1600</v>
      </c>
      <c r="F157" s="56">
        <f t="shared" si="31"/>
        <v>19200</v>
      </c>
      <c r="G157" s="18">
        <f t="shared" si="32"/>
        <v>24000</v>
      </c>
      <c r="H157" s="73">
        <f t="shared" si="33"/>
        <v>28800</v>
      </c>
      <c r="I157" s="19">
        <f t="shared" si="34"/>
        <v>33600</v>
      </c>
      <c r="J157" s="18">
        <f t="shared" si="35"/>
        <v>38400</v>
      </c>
      <c r="K157" s="21"/>
      <c r="L157" s="50"/>
    </row>
    <row r="158" spans="1:12" ht="12.75">
      <c r="A158" s="78"/>
      <c r="B158" s="11"/>
      <c r="C158" s="79"/>
      <c r="D158" s="77" t="s">
        <v>12</v>
      </c>
      <c r="E158" s="17">
        <v>2030</v>
      </c>
      <c r="F158" s="14">
        <f t="shared" si="31"/>
        <v>24360</v>
      </c>
      <c r="G158" s="14">
        <f t="shared" si="32"/>
        <v>30450</v>
      </c>
      <c r="H158" s="74">
        <f t="shared" si="33"/>
        <v>36540</v>
      </c>
      <c r="I158" s="15">
        <f t="shared" si="34"/>
        <v>42630</v>
      </c>
      <c r="J158" s="14">
        <f t="shared" si="35"/>
        <v>48720</v>
      </c>
      <c r="K158" s="21"/>
      <c r="L158" s="50"/>
    </row>
    <row r="159" spans="1:12" ht="12.75">
      <c r="A159" s="78"/>
      <c r="B159" s="11"/>
      <c r="C159" s="79"/>
      <c r="D159" s="77" t="s">
        <v>24</v>
      </c>
      <c r="E159" s="17">
        <v>1500</v>
      </c>
      <c r="F159" s="14">
        <f t="shared" si="31"/>
        <v>18000</v>
      </c>
      <c r="G159" s="14">
        <f t="shared" si="32"/>
        <v>22500</v>
      </c>
      <c r="H159" s="74">
        <f t="shared" si="33"/>
        <v>27000</v>
      </c>
      <c r="I159" s="15">
        <f t="shared" si="34"/>
        <v>31500</v>
      </c>
      <c r="J159" s="14">
        <f t="shared" si="35"/>
        <v>36000</v>
      </c>
      <c r="K159" s="21"/>
      <c r="L159" s="50"/>
    </row>
    <row r="160" spans="1:12" ht="12.75">
      <c r="A160" s="10"/>
      <c r="B160" s="12"/>
      <c r="C160" s="33"/>
      <c r="D160" s="12" t="s">
        <v>25</v>
      </c>
      <c r="E160" s="13">
        <v>1280</v>
      </c>
      <c r="F160" s="14">
        <f t="shared" si="31"/>
        <v>15360</v>
      </c>
      <c r="G160" s="14">
        <f t="shared" si="32"/>
        <v>19200</v>
      </c>
      <c r="H160" s="14">
        <f t="shared" si="33"/>
        <v>23040</v>
      </c>
      <c r="I160" s="15">
        <f t="shared" si="34"/>
        <v>26880</v>
      </c>
      <c r="J160" s="14">
        <f t="shared" si="35"/>
        <v>30720</v>
      </c>
      <c r="K160" s="21"/>
      <c r="L160" s="50"/>
    </row>
    <row r="161" spans="1:12" ht="12.75">
      <c r="A161" s="10"/>
      <c r="B161" s="12"/>
      <c r="C161" s="33"/>
      <c r="D161" s="12" t="s">
        <v>26</v>
      </c>
      <c r="E161" s="13">
        <v>1200</v>
      </c>
      <c r="F161" s="14">
        <f t="shared" si="31"/>
        <v>14400</v>
      </c>
      <c r="G161" s="14">
        <f t="shared" si="32"/>
        <v>18000</v>
      </c>
      <c r="H161" s="14">
        <f t="shared" si="33"/>
        <v>21600</v>
      </c>
      <c r="I161" s="15">
        <f t="shared" si="34"/>
        <v>25200</v>
      </c>
      <c r="J161" s="14">
        <f t="shared" si="35"/>
        <v>28800</v>
      </c>
      <c r="K161" s="21"/>
      <c r="L161" s="50"/>
    </row>
    <row r="162" spans="1:12" ht="12.75">
      <c r="A162" s="80" t="s">
        <v>30</v>
      </c>
      <c r="B162" s="12" t="s">
        <v>59</v>
      </c>
      <c r="C162" s="77" t="s">
        <v>7</v>
      </c>
      <c r="D162" s="77"/>
      <c r="E162" s="17">
        <v>1690</v>
      </c>
      <c r="F162" s="14">
        <f t="shared" si="31"/>
        <v>20280</v>
      </c>
      <c r="G162" s="14">
        <f t="shared" si="32"/>
        <v>25350</v>
      </c>
      <c r="H162" s="74">
        <f t="shared" si="33"/>
        <v>30420</v>
      </c>
      <c r="I162" s="15">
        <f t="shared" si="34"/>
        <v>35490</v>
      </c>
      <c r="J162" s="14">
        <f t="shared" si="35"/>
        <v>40560</v>
      </c>
      <c r="K162" s="21"/>
      <c r="L162" s="50"/>
    </row>
    <row r="163" spans="1:12" ht="12.75">
      <c r="A163" s="78"/>
      <c r="B163" s="12"/>
      <c r="C163" s="77"/>
      <c r="D163" s="77" t="s">
        <v>12</v>
      </c>
      <c r="E163" s="17">
        <v>2150</v>
      </c>
      <c r="F163" s="14">
        <f t="shared" si="31"/>
        <v>25800</v>
      </c>
      <c r="G163" s="14">
        <f t="shared" si="32"/>
        <v>32250</v>
      </c>
      <c r="H163" s="74">
        <f t="shared" si="33"/>
        <v>38700</v>
      </c>
      <c r="I163" s="15">
        <f t="shared" si="34"/>
        <v>45150</v>
      </c>
      <c r="J163" s="14">
        <f t="shared" si="35"/>
        <v>51600</v>
      </c>
      <c r="K163" s="21"/>
      <c r="L163" s="50"/>
    </row>
    <row r="164" spans="1:12" ht="12.75">
      <c r="A164" s="78"/>
      <c r="B164" s="12"/>
      <c r="C164" s="77"/>
      <c r="D164" s="12" t="s">
        <v>25</v>
      </c>
      <c r="E164" s="17">
        <v>1360</v>
      </c>
      <c r="F164" s="14">
        <f t="shared" si="31"/>
        <v>16320</v>
      </c>
      <c r="G164" s="14">
        <f t="shared" si="32"/>
        <v>20400</v>
      </c>
      <c r="H164" s="74">
        <f t="shared" si="33"/>
        <v>24480</v>
      </c>
      <c r="I164" s="15">
        <f t="shared" si="34"/>
        <v>28560</v>
      </c>
      <c r="J164" s="14">
        <f t="shared" si="35"/>
        <v>32640</v>
      </c>
      <c r="K164" s="21"/>
      <c r="L164" s="50"/>
    </row>
    <row r="165" spans="1:12" ht="12.75">
      <c r="A165" s="80" t="s">
        <v>60</v>
      </c>
      <c r="B165" s="12" t="s">
        <v>61</v>
      </c>
      <c r="C165" s="77" t="s">
        <v>7</v>
      </c>
      <c r="D165" s="77"/>
      <c r="E165" s="17">
        <v>2930</v>
      </c>
      <c r="F165" s="14">
        <f t="shared" si="31"/>
        <v>35160</v>
      </c>
      <c r="G165" s="14">
        <f t="shared" si="32"/>
        <v>43950</v>
      </c>
      <c r="H165" s="74">
        <f t="shared" si="33"/>
        <v>52740</v>
      </c>
      <c r="I165" s="15">
        <f t="shared" si="34"/>
        <v>61530</v>
      </c>
      <c r="J165" s="14">
        <f t="shared" si="35"/>
        <v>70320</v>
      </c>
      <c r="K165" s="21"/>
      <c r="L165" s="50"/>
    </row>
    <row r="166" spans="1:12" ht="12.75">
      <c r="A166" s="81"/>
      <c r="B166" s="46"/>
      <c r="C166" s="82"/>
      <c r="D166" s="64" t="s">
        <v>24</v>
      </c>
      <c r="E166" s="24">
        <v>1910</v>
      </c>
      <c r="F166" s="25">
        <f t="shared" si="31"/>
        <v>22920</v>
      </c>
      <c r="G166" s="25">
        <f t="shared" si="32"/>
        <v>28650</v>
      </c>
      <c r="H166" s="83">
        <f t="shared" si="33"/>
        <v>34380</v>
      </c>
      <c r="I166" s="26">
        <f t="shared" si="34"/>
        <v>40110</v>
      </c>
      <c r="J166" s="25">
        <f t="shared" si="35"/>
        <v>45840</v>
      </c>
      <c r="K166" s="21"/>
      <c r="L166" s="50"/>
    </row>
    <row r="167" spans="1:12" ht="12.75">
      <c r="A167" s="10"/>
      <c r="B167" s="12"/>
      <c r="C167" s="33"/>
      <c r="D167" s="12" t="s">
        <v>26</v>
      </c>
      <c r="E167" s="13">
        <v>1600</v>
      </c>
      <c r="F167" s="14">
        <f t="shared" si="31"/>
        <v>19200</v>
      </c>
      <c r="G167" s="14">
        <f t="shared" si="32"/>
        <v>24000</v>
      </c>
      <c r="H167" s="14">
        <f t="shared" si="33"/>
        <v>28800</v>
      </c>
      <c r="I167" s="15">
        <f t="shared" si="34"/>
        <v>33600</v>
      </c>
      <c r="J167" s="14">
        <f t="shared" si="35"/>
        <v>38400</v>
      </c>
      <c r="K167" s="21"/>
      <c r="L167" s="50"/>
    </row>
    <row r="168" spans="1:12" ht="12.75">
      <c r="A168" s="80" t="s">
        <v>60</v>
      </c>
      <c r="B168" s="12" t="s">
        <v>34</v>
      </c>
      <c r="C168" s="77" t="s">
        <v>6</v>
      </c>
      <c r="D168" s="77"/>
      <c r="E168" s="17">
        <v>2820</v>
      </c>
      <c r="F168" s="14">
        <f t="shared" si="31"/>
        <v>33840</v>
      </c>
      <c r="G168" s="14">
        <f t="shared" si="32"/>
        <v>42300</v>
      </c>
      <c r="H168" s="74">
        <f t="shared" si="33"/>
        <v>50760</v>
      </c>
      <c r="I168" s="15">
        <f t="shared" si="34"/>
        <v>59220</v>
      </c>
      <c r="J168" s="14">
        <f t="shared" si="35"/>
        <v>67680</v>
      </c>
      <c r="K168" s="21"/>
      <c r="L168" s="50"/>
    </row>
    <row r="169" spans="1:12" ht="12.75">
      <c r="A169" s="81"/>
      <c r="B169" s="46"/>
      <c r="C169" s="82"/>
      <c r="D169" s="64" t="s">
        <v>24</v>
      </c>
      <c r="E169" s="24">
        <v>1910</v>
      </c>
      <c r="F169" s="25">
        <f t="shared" si="31"/>
        <v>22920</v>
      </c>
      <c r="G169" s="25">
        <f t="shared" si="32"/>
        <v>28650</v>
      </c>
      <c r="H169" s="83">
        <f t="shared" si="33"/>
        <v>34380</v>
      </c>
      <c r="I169" s="26">
        <f t="shared" si="34"/>
        <v>40110</v>
      </c>
      <c r="J169" s="25">
        <f t="shared" si="35"/>
        <v>45840</v>
      </c>
      <c r="K169" s="21"/>
      <c r="L169" s="50"/>
    </row>
    <row r="170" spans="1:12" ht="12.75">
      <c r="A170" s="10"/>
      <c r="B170" s="12"/>
      <c r="C170" s="33"/>
      <c r="D170" s="12" t="s">
        <v>26</v>
      </c>
      <c r="E170" s="13">
        <v>1600</v>
      </c>
      <c r="F170" s="14">
        <f t="shared" si="31"/>
        <v>19200</v>
      </c>
      <c r="G170" s="14">
        <f t="shared" si="32"/>
        <v>24000</v>
      </c>
      <c r="H170" s="14">
        <f t="shared" si="33"/>
        <v>28800</v>
      </c>
      <c r="I170" s="15">
        <f t="shared" si="34"/>
        <v>33600</v>
      </c>
      <c r="J170" s="14">
        <f t="shared" si="35"/>
        <v>38400</v>
      </c>
      <c r="K170" s="21"/>
      <c r="L170" s="50"/>
    </row>
    <row r="171" spans="1:12" ht="12.75">
      <c r="A171" s="80" t="s">
        <v>11</v>
      </c>
      <c r="B171" s="12" t="s">
        <v>59</v>
      </c>
      <c r="C171" s="77" t="s">
        <v>6</v>
      </c>
      <c r="D171" s="64"/>
      <c r="E171" s="17">
        <v>2510</v>
      </c>
      <c r="F171" s="14">
        <f t="shared" si="31"/>
        <v>30120</v>
      </c>
      <c r="G171" s="14">
        <f t="shared" si="32"/>
        <v>37650</v>
      </c>
      <c r="H171" s="74">
        <f t="shared" si="33"/>
        <v>45180</v>
      </c>
      <c r="I171" s="15">
        <f t="shared" si="34"/>
        <v>52710</v>
      </c>
      <c r="J171" s="14">
        <f t="shared" si="35"/>
        <v>60240</v>
      </c>
      <c r="K171" s="21"/>
      <c r="L171" s="50"/>
    </row>
    <row r="172" spans="1:12" ht="12.75">
      <c r="A172" s="78"/>
      <c r="B172" s="11"/>
      <c r="C172" s="79"/>
      <c r="D172" s="77" t="s">
        <v>12</v>
      </c>
      <c r="E172" s="17">
        <v>3590</v>
      </c>
      <c r="F172" s="14">
        <f t="shared" si="31"/>
        <v>43080</v>
      </c>
      <c r="G172" s="14">
        <f t="shared" si="32"/>
        <v>53850</v>
      </c>
      <c r="H172" s="74">
        <f t="shared" si="33"/>
        <v>64620</v>
      </c>
      <c r="I172" s="15">
        <f t="shared" si="34"/>
        <v>75390</v>
      </c>
      <c r="J172" s="14">
        <f t="shared" si="35"/>
        <v>86160</v>
      </c>
      <c r="K172" s="21"/>
      <c r="L172" s="50"/>
    </row>
    <row r="173" spans="1:12" ht="12.75">
      <c r="A173" s="78"/>
      <c r="B173" s="11"/>
      <c r="C173" s="79"/>
      <c r="D173" s="77" t="s">
        <v>24</v>
      </c>
      <c r="E173" s="17">
        <v>1910</v>
      </c>
      <c r="F173" s="14">
        <f t="shared" si="31"/>
        <v>22920</v>
      </c>
      <c r="G173" s="14">
        <f t="shared" si="32"/>
        <v>28650</v>
      </c>
      <c r="H173" s="74">
        <f t="shared" si="33"/>
        <v>34380</v>
      </c>
      <c r="I173" s="15">
        <f t="shared" si="34"/>
        <v>40110</v>
      </c>
      <c r="J173" s="14">
        <f t="shared" si="35"/>
        <v>45840</v>
      </c>
      <c r="K173" s="21"/>
      <c r="L173" s="50"/>
    </row>
    <row r="174" spans="1:12" ht="12.75">
      <c r="A174" s="10"/>
      <c r="B174" s="12"/>
      <c r="C174" s="33"/>
      <c r="D174" s="12" t="s">
        <v>25</v>
      </c>
      <c r="E174" s="13">
        <v>2010</v>
      </c>
      <c r="F174" s="14">
        <f t="shared" si="31"/>
        <v>24120</v>
      </c>
      <c r="G174" s="14">
        <f t="shared" si="32"/>
        <v>30150</v>
      </c>
      <c r="H174" s="14">
        <f t="shared" si="33"/>
        <v>36180</v>
      </c>
      <c r="I174" s="15">
        <f t="shared" si="34"/>
        <v>42210</v>
      </c>
      <c r="J174" s="14">
        <f t="shared" si="35"/>
        <v>48240</v>
      </c>
      <c r="K174" s="21"/>
      <c r="L174" s="50"/>
    </row>
    <row r="175" spans="1:12" ht="12.75">
      <c r="A175" s="10"/>
      <c r="B175" s="12"/>
      <c r="C175" s="33"/>
      <c r="D175" s="12" t="s">
        <v>26</v>
      </c>
      <c r="E175" s="13">
        <v>1600</v>
      </c>
      <c r="F175" s="14">
        <f t="shared" si="31"/>
        <v>19200</v>
      </c>
      <c r="G175" s="14">
        <f t="shared" si="32"/>
        <v>24000</v>
      </c>
      <c r="H175" s="14">
        <f t="shared" si="33"/>
        <v>28800</v>
      </c>
      <c r="I175" s="15">
        <f t="shared" si="34"/>
        <v>33600</v>
      </c>
      <c r="J175" s="14">
        <f t="shared" si="35"/>
        <v>38400</v>
      </c>
      <c r="K175" s="21"/>
      <c r="L175" s="50"/>
    </row>
    <row r="176" spans="1:12" ht="12.75">
      <c r="A176" s="80" t="s">
        <v>21</v>
      </c>
      <c r="B176" s="12" t="s">
        <v>61</v>
      </c>
      <c r="C176" s="77" t="s">
        <v>6</v>
      </c>
      <c r="D176" s="64" t="s">
        <v>14</v>
      </c>
      <c r="E176" s="13">
        <v>3170</v>
      </c>
      <c r="F176" s="71">
        <f t="shared" si="31"/>
        <v>38040</v>
      </c>
      <c r="G176" s="14">
        <f t="shared" si="32"/>
        <v>47550</v>
      </c>
      <c r="H176" s="74">
        <f t="shared" si="33"/>
        <v>57060</v>
      </c>
      <c r="I176" s="15">
        <f t="shared" si="34"/>
        <v>66570</v>
      </c>
      <c r="J176" s="14">
        <f t="shared" si="35"/>
        <v>76080</v>
      </c>
      <c r="K176" s="21"/>
      <c r="L176" s="50"/>
    </row>
    <row r="177" spans="1:12" ht="12.75">
      <c r="A177" s="80"/>
      <c r="B177" s="12"/>
      <c r="C177" s="77"/>
      <c r="D177" s="64" t="s">
        <v>24</v>
      </c>
      <c r="E177" s="13">
        <v>1910</v>
      </c>
      <c r="F177" s="71">
        <f t="shared" si="31"/>
        <v>22920</v>
      </c>
      <c r="G177" s="14">
        <f t="shared" si="32"/>
        <v>28650</v>
      </c>
      <c r="H177" s="74">
        <f t="shared" si="33"/>
        <v>34380</v>
      </c>
      <c r="I177" s="15">
        <f t="shared" si="34"/>
        <v>40110</v>
      </c>
      <c r="J177" s="14">
        <f t="shared" si="35"/>
        <v>45840</v>
      </c>
      <c r="K177" s="21"/>
      <c r="L177" s="50"/>
    </row>
    <row r="178" spans="1:12" ht="12.75">
      <c r="A178" s="10"/>
      <c r="B178" s="12"/>
      <c r="C178" s="33"/>
      <c r="D178" s="12" t="s">
        <v>26</v>
      </c>
      <c r="E178" s="13">
        <v>1600</v>
      </c>
      <c r="F178" s="14">
        <f t="shared" si="31"/>
        <v>19200</v>
      </c>
      <c r="G178" s="14">
        <f t="shared" si="32"/>
        <v>24000</v>
      </c>
      <c r="H178" s="14">
        <f t="shared" si="33"/>
        <v>28800</v>
      </c>
      <c r="I178" s="15">
        <f t="shared" si="34"/>
        <v>33600</v>
      </c>
      <c r="J178" s="14">
        <f t="shared" si="35"/>
        <v>38400</v>
      </c>
      <c r="K178" s="21"/>
      <c r="L178" s="50"/>
    </row>
    <row r="179" spans="1:12" ht="12.75">
      <c r="A179" s="80" t="s">
        <v>20</v>
      </c>
      <c r="B179" s="12" t="s">
        <v>61</v>
      </c>
      <c r="C179" s="79" t="s">
        <v>6</v>
      </c>
      <c r="D179" s="64"/>
      <c r="E179" s="17">
        <v>2680</v>
      </c>
      <c r="F179" s="14">
        <f t="shared" si="31"/>
        <v>32160</v>
      </c>
      <c r="G179" s="14">
        <f t="shared" si="32"/>
        <v>40200</v>
      </c>
      <c r="H179" s="74">
        <f t="shared" si="33"/>
        <v>48240</v>
      </c>
      <c r="I179" s="15">
        <f t="shared" si="34"/>
        <v>56280</v>
      </c>
      <c r="J179" s="14">
        <f t="shared" si="35"/>
        <v>64320</v>
      </c>
      <c r="K179" s="21"/>
      <c r="L179" s="50"/>
    </row>
    <row r="180" spans="1:12" ht="12.75">
      <c r="A180" s="78"/>
      <c r="B180" s="11"/>
      <c r="C180" s="79"/>
      <c r="D180" s="77" t="s">
        <v>12</v>
      </c>
      <c r="E180" s="17">
        <v>3930</v>
      </c>
      <c r="F180" s="14">
        <f t="shared" si="31"/>
        <v>47160</v>
      </c>
      <c r="G180" s="14">
        <f t="shared" si="32"/>
        <v>58950</v>
      </c>
      <c r="H180" s="74">
        <f t="shared" si="33"/>
        <v>70740</v>
      </c>
      <c r="I180" s="15">
        <f t="shared" si="34"/>
        <v>82530</v>
      </c>
      <c r="J180" s="14">
        <f t="shared" si="35"/>
        <v>94320</v>
      </c>
      <c r="K180" s="21"/>
      <c r="L180" s="50"/>
    </row>
    <row r="181" spans="1:12" ht="12.75">
      <c r="A181" s="78"/>
      <c r="B181" s="11"/>
      <c r="C181" s="79"/>
      <c r="D181" s="77" t="s">
        <v>24</v>
      </c>
      <c r="E181" s="17">
        <v>1910</v>
      </c>
      <c r="F181" s="14">
        <f t="shared" si="31"/>
        <v>22920</v>
      </c>
      <c r="G181" s="14">
        <f t="shared" si="32"/>
        <v>28650</v>
      </c>
      <c r="H181" s="74">
        <f t="shared" si="33"/>
        <v>34380</v>
      </c>
      <c r="I181" s="15">
        <f t="shared" si="34"/>
        <v>40110</v>
      </c>
      <c r="J181" s="14">
        <f t="shared" si="35"/>
        <v>45840</v>
      </c>
      <c r="K181" s="21"/>
      <c r="L181" s="50"/>
    </row>
    <row r="182" spans="1:12" ht="12.75">
      <c r="A182" s="10"/>
      <c r="B182" s="12"/>
      <c r="C182" s="33"/>
      <c r="D182" s="12" t="s">
        <v>25</v>
      </c>
      <c r="E182" s="13">
        <v>20160</v>
      </c>
      <c r="F182" s="14">
        <f t="shared" si="31"/>
        <v>241920</v>
      </c>
      <c r="G182" s="14">
        <f t="shared" si="32"/>
        <v>302400</v>
      </c>
      <c r="H182" s="14">
        <f t="shared" si="33"/>
        <v>362880</v>
      </c>
      <c r="I182" s="15">
        <f t="shared" si="34"/>
        <v>423360</v>
      </c>
      <c r="J182" s="14">
        <f t="shared" si="35"/>
        <v>483840</v>
      </c>
      <c r="K182" s="21"/>
      <c r="L182" s="50"/>
    </row>
    <row r="183" spans="1:12" ht="12.75">
      <c r="A183" s="10"/>
      <c r="B183" s="12"/>
      <c r="C183" s="33"/>
      <c r="D183" s="12" t="s">
        <v>26</v>
      </c>
      <c r="E183" s="13">
        <v>1600</v>
      </c>
      <c r="F183" s="14">
        <f t="shared" si="31"/>
        <v>19200</v>
      </c>
      <c r="G183" s="14">
        <f t="shared" si="32"/>
        <v>24000</v>
      </c>
      <c r="H183" s="14">
        <f t="shared" si="33"/>
        <v>28800</v>
      </c>
      <c r="I183" s="15">
        <f t="shared" si="34"/>
        <v>33600</v>
      </c>
      <c r="J183" s="14">
        <f t="shared" si="35"/>
        <v>38400</v>
      </c>
      <c r="K183" s="21"/>
      <c r="L183" s="50"/>
    </row>
    <row r="184" spans="1:12" ht="12.75">
      <c r="A184" s="80" t="s">
        <v>20</v>
      </c>
      <c r="B184" s="12" t="s">
        <v>32</v>
      </c>
      <c r="C184" s="79" t="s">
        <v>13</v>
      </c>
      <c r="D184" s="64"/>
      <c r="E184" s="17">
        <v>2830</v>
      </c>
      <c r="F184" s="14">
        <f t="shared" si="31"/>
        <v>33960</v>
      </c>
      <c r="G184" s="14">
        <f t="shared" si="32"/>
        <v>42450</v>
      </c>
      <c r="H184" s="74">
        <f t="shared" si="33"/>
        <v>50940</v>
      </c>
      <c r="I184" s="15">
        <f t="shared" si="34"/>
        <v>59430</v>
      </c>
      <c r="J184" s="14">
        <f t="shared" si="35"/>
        <v>67920</v>
      </c>
      <c r="K184" s="21"/>
      <c r="L184" s="50"/>
    </row>
    <row r="185" spans="1:12" ht="12.75">
      <c r="A185" s="78"/>
      <c r="B185" s="11"/>
      <c r="C185" s="79"/>
      <c r="D185" s="77" t="s">
        <v>12</v>
      </c>
      <c r="E185" s="17">
        <v>4230</v>
      </c>
      <c r="F185" s="14">
        <f t="shared" si="31"/>
        <v>50760</v>
      </c>
      <c r="G185" s="14">
        <f t="shared" si="32"/>
        <v>63450</v>
      </c>
      <c r="H185" s="74">
        <f t="shared" si="33"/>
        <v>76140</v>
      </c>
      <c r="I185" s="15">
        <f t="shared" si="34"/>
        <v>88830</v>
      </c>
      <c r="J185" s="14">
        <f t="shared" si="35"/>
        <v>101520</v>
      </c>
      <c r="K185" s="21"/>
      <c r="L185" s="50"/>
    </row>
    <row r="186" spans="1:12" ht="12.75">
      <c r="A186" s="78"/>
      <c r="B186" s="11"/>
      <c r="C186" s="79"/>
      <c r="D186" s="77" t="s">
        <v>24</v>
      </c>
      <c r="E186" s="17">
        <v>1910</v>
      </c>
      <c r="F186" s="14">
        <f t="shared" si="31"/>
        <v>22920</v>
      </c>
      <c r="G186" s="14">
        <f t="shared" si="32"/>
        <v>28650</v>
      </c>
      <c r="H186" s="74">
        <f t="shared" si="33"/>
        <v>34380</v>
      </c>
      <c r="I186" s="15">
        <f t="shared" si="34"/>
        <v>40110</v>
      </c>
      <c r="J186" s="14">
        <f t="shared" si="35"/>
        <v>45840</v>
      </c>
      <c r="K186" s="21"/>
      <c r="L186" s="50"/>
    </row>
    <row r="187" spans="1:12" ht="12.75">
      <c r="A187" s="22"/>
      <c r="B187" s="46"/>
      <c r="C187" s="47"/>
      <c r="D187" s="46" t="s">
        <v>25</v>
      </c>
      <c r="E187" s="49">
        <v>2270</v>
      </c>
      <c r="F187" s="25">
        <f t="shared" si="31"/>
        <v>27240</v>
      </c>
      <c r="G187" s="25">
        <f t="shared" si="32"/>
        <v>34050</v>
      </c>
      <c r="H187" s="25">
        <f t="shared" si="33"/>
        <v>40860</v>
      </c>
      <c r="I187" s="26">
        <f t="shared" si="34"/>
        <v>47670</v>
      </c>
      <c r="J187" s="25">
        <f t="shared" si="35"/>
        <v>54480</v>
      </c>
      <c r="K187" s="21"/>
      <c r="L187" s="50"/>
    </row>
    <row r="188" spans="1:12" ht="12.75">
      <c r="A188" s="87"/>
      <c r="B188" s="88"/>
      <c r="C188" s="99"/>
      <c r="D188" s="88" t="s">
        <v>26</v>
      </c>
      <c r="E188" s="90">
        <v>1600</v>
      </c>
      <c r="F188" s="91">
        <f t="shared" si="31"/>
        <v>19200</v>
      </c>
      <c r="G188" s="91">
        <f t="shared" si="32"/>
        <v>24000</v>
      </c>
      <c r="H188" s="91">
        <f t="shared" si="33"/>
        <v>28800</v>
      </c>
      <c r="I188" s="92">
        <f t="shared" si="34"/>
        <v>33600</v>
      </c>
      <c r="J188" s="91">
        <f t="shared" si="35"/>
        <v>38400</v>
      </c>
      <c r="K188" s="21"/>
      <c r="L188" s="50"/>
    </row>
    <row r="189" spans="1:10" ht="12.75">
      <c r="A189" s="111"/>
      <c r="B189" s="28"/>
      <c r="C189" s="112"/>
      <c r="D189" s="113"/>
      <c r="E189" s="29"/>
      <c r="F189" s="30"/>
      <c r="G189" s="30"/>
      <c r="H189" s="30"/>
      <c r="I189" s="31"/>
      <c r="J189" s="30"/>
    </row>
    <row r="190" spans="1:10" ht="12.75">
      <c r="A190" s="116" t="s">
        <v>62</v>
      </c>
      <c r="B190" s="170" t="s">
        <v>132</v>
      </c>
      <c r="C190" s="170"/>
      <c r="D190" s="170"/>
      <c r="E190" s="117" t="s">
        <v>3</v>
      </c>
      <c r="F190" s="118">
        <v>12</v>
      </c>
      <c r="G190" s="118">
        <v>15</v>
      </c>
      <c r="H190" s="118">
        <v>18</v>
      </c>
      <c r="I190" s="119">
        <v>21</v>
      </c>
      <c r="J190" s="118">
        <v>24</v>
      </c>
    </row>
    <row r="191" spans="1:10" ht="12.75">
      <c r="A191" s="93"/>
      <c r="B191" s="171" t="s">
        <v>63</v>
      </c>
      <c r="C191" s="171"/>
      <c r="D191" s="171"/>
      <c r="E191" s="94"/>
      <c r="F191" s="69"/>
      <c r="G191" s="69"/>
      <c r="H191" s="69"/>
      <c r="I191" s="104"/>
      <c r="J191" s="95"/>
    </row>
    <row r="192" spans="1:10" ht="12.75">
      <c r="A192" s="10" t="s">
        <v>64</v>
      </c>
      <c r="B192" s="12" t="s">
        <v>10</v>
      </c>
      <c r="C192" s="77" t="s">
        <v>7</v>
      </c>
      <c r="D192" s="64" t="s">
        <v>14</v>
      </c>
      <c r="E192" s="13">
        <v>1529</v>
      </c>
      <c r="F192" s="71">
        <f>E192*12</f>
        <v>18348</v>
      </c>
      <c r="G192" s="14">
        <f>E192*15</f>
        <v>22935</v>
      </c>
      <c r="H192" s="74">
        <f>E192*18</f>
        <v>27522</v>
      </c>
      <c r="I192" s="15">
        <f>E192*21</f>
        <v>32109</v>
      </c>
      <c r="J192" s="14">
        <f>E192*24</f>
        <v>36696</v>
      </c>
    </row>
    <row r="193" spans="1:10" ht="12.75">
      <c r="A193" s="7"/>
      <c r="B193" s="162" t="s">
        <v>65</v>
      </c>
      <c r="C193" s="162"/>
      <c r="D193" s="162"/>
      <c r="E193" s="8"/>
      <c r="F193" s="69"/>
      <c r="G193" s="69"/>
      <c r="H193" s="69"/>
      <c r="I193" s="32"/>
      <c r="J193" s="9"/>
    </row>
    <row r="194" spans="1:10" ht="12.75">
      <c r="A194" s="80" t="s">
        <v>4</v>
      </c>
      <c r="B194" s="12" t="s">
        <v>99</v>
      </c>
      <c r="C194" s="77" t="s">
        <v>7</v>
      </c>
      <c r="D194" s="64" t="s">
        <v>14</v>
      </c>
      <c r="E194" s="13">
        <v>3772</v>
      </c>
      <c r="F194" s="71">
        <f aca="true" t="shared" si="36" ref="F194:F205">E194*12</f>
        <v>45264</v>
      </c>
      <c r="G194" s="14">
        <f aca="true" t="shared" si="37" ref="G194:G205">E194*15</f>
        <v>56580</v>
      </c>
      <c r="H194" s="74">
        <f aca="true" t="shared" si="38" ref="H194:H205">E194*18</f>
        <v>67896</v>
      </c>
      <c r="I194" s="15">
        <f aca="true" t="shared" si="39" ref="I194:I205">E194*21</f>
        <v>79212</v>
      </c>
      <c r="J194" s="14">
        <f aca="true" t="shared" si="40" ref="J194:J205">E194*24</f>
        <v>90528</v>
      </c>
    </row>
    <row r="195" spans="1:10" ht="12.75">
      <c r="A195" s="80"/>
      <c r="B195" s="12"/>
      <c r="C195" s="77"/>
      <c r="D195" s="64" t="s">
        <v>66</v>
      </c>
      <c r="E195" s="13">
        <v>2048</v>
      </c>
      <c r="F195" s="71">
        <f t="shared" si="36"/>
        <v>24576</v>
      </c>
      <c r="G195" s="14">
        <f t="shared" si="37"/>
        <v>30720</v>
      </c>
      <c r="H195" s="74">
        <f t="shared" si="38"/>
        <v>36864</v>
      </c>
      <c r="I195" s="15">
        <f t="shared" si="39"/>
        <v>43008</v>
      </c>
      <c r="J195" s="14">
        <f t="shared" si="40"/>
        <v>49152</v>
      </c>
    </row>
    <row r="196" spans="1:10" ht="12.75">
      <c r="A196" s="80"/>
      <c r="B196" s="11"/>
      <c r="C196" s="79"/>
      <c r="D196" s="72" t="s">
        <v>67</v>
      </c>
      <c r="E196" s="17">
        <v>1724</v>
      </c>
      <c r="F196" s="14">
        <f t="shared" si="36"/>
        <v>20688</v>
      </c>
      <c r="G196" s="14">
        <f t="shared" si="37"/>
        <v>25860</v>
      </c>
      <c r="H196" s="74">
        <f t="shared" si="38"/>
        <v>31032</v>
      </c>
      <c r="I196" s="15">
        <f t="shared" si="39"/>
        <v>36204</v>
      </c>
      <c r="J196" s="14">
        <f t="shared" si="40"/>
        <v>41376</v>
      </c>
    </row>
    <row r="197" spans="1:10" ht="12.75">
      <c r="A197" s="80" t="s">
        <v>100</v>
      </c>
      <c r="B197" s="12" t="s">
        <v>99</v>
      </c>
      <c r="C197" s="77" t="s">
        <v>7</v>
      </c>
      <c r="D197" s="64" t="s">
        <v>14</v>
      </c>
      <c r="E197" s="13">
        <v>5820</v>
      </c>
      <c r="F197" s="71">
        <f t="shared" si="36"/>
        <v>69840</v>
      </c>
      <c r="G197" s="14">
        <f t="shared" si="37"/>
        <v>87300</v>
      </c>
      <c r="H197" s="74">
        <f t="shared" si="38"/>
        <v>104760</v>
      </c>
      <c r="I197" s="15">
        <f t="shared" si="39"/>
        <v>122220</v>
      </c>
      <c r="J197" s="14">
        <f t="shared" si="40"/>
        <v>139680</v>
      </c>
    </row>
    <row r="198" spans="1:10" ht="12.75">
      <c r="A198" s="80"/>
      <c r="B198" s="12"/>
      <c r="C198" s="77"/>
      <c r="D198" s="121" t="s">
        <v>101</v>
      </c>
      <c r="E198" s="13">
        <v>4096</v>
      </c>
      <c r="F198" s="71">
        <f t="shared" si="36"/>
        <v>49152</v>
      </c>
      <c r="G198" s="14">
        <f t="shared" si="37"/>
        <v>61440</v>
      </c>
      <c r="H198" s="74">
        <f t="shared" si="38"/>
        <v>73728</v>
      </c>
      <c r="I198" s="15">
        <f t="shared" si="39"/>
        <v>86016</v>
      </c>
      <c r="J198" s="14">
        <f t="shared" si="40"/>
        <v>98304</v>
      </c>
    </row>
    <row r="199" spans="1:10" ht="12.75">
      <c r="A199" s="80"/>
      <c r="B199" s="11"/>
      <c r="C199" s="79"/>
      <c r="D199" s="72" t="s">
        <v>67</v>
      </c>
      <c r="E199" s="17">
        <v>1724</v>
      </c>
      <c r="F199" s="14">
        <f t="shared" si="36"/>
        <v>20688</v>
      </c>
      <c r="G199" s="14">
        <f t="shared" si="37"/>
        <v>25860</v>
      </c>
      <c r="H199" s="74">
        <f t="shared" si="38"/>
        <v>31032</v>
      </c>
      <c r="I199" s="15">
        <f t="shared" si="39"/>
        <v>36204</v>
      </c>
      <c r="J199" s="14">
        <f t="shared" si="40"/>
        <v>41376</v>
      </c>
    </row>
    <row r="200" spans="1:10" ht="12.75">
      <c r="A200" s="80" t="s">
        <v>100</v>
      </c>
      <c r="B200" s="12" t="s">
        <v>99</v>
      </c>
      <c r="C200" s="77" t="s">
        <v>7</v>
      </c>
      <c r="D200" s="64" t="s">
        <v>14</v>
      </c>
      <c r="E200" s="13">
        <v>5496</v>
      </c>
      <c r="F200" s="71">
        <f t="shared" si="36"/>
        <v>65952</v>
      </c>
      <c r="G200" s="14">
        <f t="shared" si="37"/>
        <v>82440</v>
      </c>
      <c r="H200" s="74">
        <f t="shared" si="38"/>
        <v>98928</v>
      </c>
      <c r="I200" s="15">
        <f t="shared" si="39"/>
        <v>115416</v>
      </c>
      <c r="J200" s="14">
        <f t="shared" si="40"/>
        <v>131904</v>
      </c>
    </row>
    <row r="201" spans="1:10" ht="12.75">
      <c r="A201" s="80"/>
      <c r="B201" s="12"/>
      <c r="C201" s="77"/>
      <c r="D201" s="64" t="s">
        <v>66</v>
      </c>
      <c r="E201" s="13">
        <v>2048</v>
      </c>
      <c r="F201" s="71">
        <f t="shared" si="36"/>
        <v>24576</v>
      </c>
      <c r="G201" s="14">
        <f t="shared" si="37"/>
        <v>30720</v>
      </c>
      <c r="H201" s="74">
        <f t="shared" si="38"/>
        <v>36864</v>
      </c>
      <c r="I201" s="15">
        <f t="shared" si="39"/>
        <v>43008</v>
      </c>
      <c r="J201" s="14">
        <f t="shared" si="40"/>
        <v>49152</v>
      </c>
    </row>
    <row r="202" spans="1:10" ht="12.75">
      <c r="A202" s="80"/>
      <c r="B202" s="11"/>
      <c r="C202" s="79"/>
      <c r="D202" s="72" t="s">
        <v>102</v>
      </c>
      <c r="E202" s="17">
        <v>3448</v>
      </c>
      <c r="F202" s="14">
        <f t="shared" si="36"/>
        <v>41376</v>
      </c>
      <c r="G202" s="14">
        <f t="shared" si="37"/>
        <v>51720</v>
      </c>
      <c r="H202" s="74">
        <f t="shared" si="38"/>
        <v>62064</v>
      </c>
      <c r="I202" s="15">
        <f t="shared" si="39"/>
        <v>72408</v>
      </c>
      <c r="J202" s="14">
        <f t="shared" si="40"/>
        <v>82752</v>
      </c>
    </row>
    <row r="203" spans="1:10" ht="12.75">
      <c r="A203" s="80" t="s">
        <v>20</v>
      </c>
      <c r="B203" s="12" t="s">
        <v>99</v>
      </c>
      <c r="C203" s="77" t="s">
        <v>6</v>
      </c>
      <c r="D203" s="64" t="s">
        <v>14</v>
      </c>
      <c r="E203" s="13">
        <v>5451</v>
      </c>
      <c r="F203" s="71">
        <f t="shared" si="36"/>
        <v>65412</v>
      </c>
      <c r="G203" s="14">
        <f t="shared" si="37"/>
        <v>81765</v>
      </c>
      <c r="H203" s="74">
        <f t="shared" si="38"/>
        <v>98118</v>
      </c>
      <c r="I203" s="15">
        <f t="shared" si="39"/>
        <v>114471</v>
      </c>
      <c r="J203" s="14">
        <f t="shared" si="40"/>
        <v>130824</v>
      </c>
    </row>
    <row r="204" spans="1:10" ht="12.75">
      <c r="A204" s="80"/>
      <c r="B204" s="12"/>
      <c r="C204" s="77"/>
      <c r="D204" s="64" t="s">
        <v>66</v>
      </c>
      <c r="E204" s="13">
        <v>3641</v>
      </c>
      <c r="F204" s="71">
        <f t="shared" si="36"/>
        <v>43692</v>
      </c>
      <c r="G204" s="14">
        <f t="shared" si="37"/>
        <v>54615</v>
      </c>
      <c r="H204" s="74">
        <f t="shared" si="38"/>
        <v>65538</v>
      </c>
      <c r="I204" s="15">
        <f t="shared" si="39"/>
        <v>76461</v>
      </c>
      <c r="J204" s="14">
        <f t="shared" si="40"/>
        <v>87384</v>
      </c>
    </row>
    <row r="205" spans="1:10" ht="12.75">
      <c r="A205" s="80"/>
      <c r="B205" s="11"/>
      <c r="C205" s="79"/>
      <c r="D205" s="72" t="s">
        <v>67</v>
      </c>
      <c r="E205" s="17">
        <v>1810</v>
      </c>
      <c r="F205" s="14">
        <f t="shared" si="36"/>
        <v>21720</v>
      </c>
      <c r="G205" s="14">
        <f t="shared" si="37"/>
        <v>27150</v>
      </c>
      <c r="H205" s="74">
        <f t="shared" si="38"/>
        <v>32580</v>
      </c>
      <c r="I205" s="15">
        <f t="shared" si="39"/>
        <v>38010</v>
      </c>
      <c r="J205" s="14">
        <f t="shared" si="40"/>
        <v>43440</v>
      </c>
    </row>
    <row r="206" spans="1:10" ht="12.75">
      <c r="A206" s="80" t="s">
        <v>68</v>
      </c>
      <c r="B206" s="12" t="s">
        <v>10</v>
      </c>
      <c r="C206" s="77" t="s">
        <v>7</v>
      </c>
      <c r="D206" s="64" t="s">
        <v>14</v>
      </c>
      <c r="E206" s="13">
        <v>4401</v>
      </c>
      <c r="F206" s="71">
        <f aca="true" t="shared" si="41" ref="F206:F211">E206*12</f>
        <v>52812</v>
      </c>
      <c r="G206" s="14">
        <f aca="true" t="shared" si="42" ref="G206:G211">E206*15</f>
        <v>66015</v>
      </c>
      <c r="H206" s="74">
        <f aca="true" t="shared" si="43" ref="H206:H211">E206*18</f>
        <v>79218</v>
      </c>
      <c r="I206" s="15">
        <f aca="true" t="shared" si="44" ref="I206:I211">E206*21</f>
        <v>92421</v>
      </c>
      <c r="J206" s="14">
        <f aca="true" t="shared" si="45" ref="J206:J211">E206*24</f>
        <v>105624</v>
      </c>
    </row>
    <row r="207" spans="1:10" ht="12.75">
      <c r="A207" s="80"/>
      <c r="B207" s="12"/>
      <c r="C207" s="77"/>
      <c r="D207" s="64" t="s">
        <v>66</v>
      </c>
      <c r="E207" s="13">
        <v>2651</v>
      </c>
      <c r="F207" s="71">
        <f t="shared" si="41"/>
        <v>31812</v>
      </c>
      <c r="G207" s="14">
        <f t="shared" si="42"/>
        <v>39765</v>
      </c>
      <c r="H207" s="74">
        <f t="shared" si="43"/>
        <v>47718</v>
      </c>
      <c r="I207" s="15">
        <f t="shared" si="44"/>
        <v>55671</v>
      </c>
      <c r="J207" s="14">
        <f t="shared" si="45"/>
        <v>63624</v>
      </c>
    </row>
    <row r="208" spans="1:10" ht="12.75">
      <c r="A208" s="80"/>
      <c r="B208" s="11"/>
      <c r="C208" s="79"/>
      <c r="D208" s="72" t="s">
        <v>67</v>
      </c>
      <c r="E208" s="17">
        <v>1750</v>
      </c>
      <c r="F208" s="14">
        <f t="shared" si="41"/>
        <v>21000</v>
      </c>
      <c r="G208" s="14">
        <f t="shared" si="42"/>
        <v>26250</v>
      </c>
      <c r="H208" s="74">
        <f t="shared" si="43"/>
        <v>31500</v>
      </c>
      <c r="I208" s="15">
        <f t="shared" si="44"/>
        <v>36750</v>
      </c>
      <c r="J208" s="14">
        <f t="shared" si="45"/>
        <v>42000</v>
      </c>
    </row>
    <row r="209" spans="1:10" ht="12.75">
      <c r="A209" s="80" t="s">
        <v>4</v>
      </c>
      <c r="B209" s="12" t="s">
        <v>103</v>
      </c>
      <c r="C209" s="77" t="s">
        <v>7</v>
      </c>
      <c r="D209" s="64" t="s">
        <v>14</v>
      </c>
      <c r="E209" s="13">
        <v>2981</v>
      </c>
      <c r="F209" s="71">
        <f t="shared" si="41"/>
        <v>35772</v>
      </c>
      <c r="G209" s="14">
        <f t="shared" si="42"/>
        <v>44715</v>
      </c>
      <c r="H209" s="74">
        <f t="shared" si="43"/>
        <v>53658</v>
      </c>
      <c r="I209" s="15">
        <f t="shared" si="44"/>
        <v>62601</v>
      </c>
      <c r="J209" s="14">
        <f t="shared" si="45"/>
        <v>71544</v>
      </c>
    </row>
    <row r="210" spans="1:10" ht="12.75">
      <c r="A210" s="80"/>
      <c r="B210" s="12"/>
      <c r="C210" s="77"/>
      <c r="D210" s="64" t="s">
        <v>66</v>
      </c>
      <c r="E210" s="13">
        <v>1658</v>
      </c>
      <c r="F210" s="71">
        <f t="shared" si="41"/>
        <v>19896</v>
      </c>
      <c r="G210" s="14">
        <f t="shared" si="42"/>
        <v>24870</v>
      </c>
      <c r="H210" s="74">
        <f t="shared" si="43"/>
        <v>29844</v>
      </c>
      <c r="I210" s="15">
        <f t="shared" si="44"/>
        <v>34818</v>
      </c>
      <c r="J210" s="14">
        <f t="shared" si="45"/>
        <v>39792</v>
      </c>
    </row>
    <row r="211" spans="1:10" ht="12.75">
      <c r="A211" s="80"/>
      <c r="B211" s="11"/>
      <c r="C211" s="79"/>
      <c r="D211" s="72" t="s">
        <v>67</v>
      </c>
      <c r="E211" s="17">
        <v>1323</v>
      </c>
      <c r="F211" s="14">
        <f t="shared" si="41"/>
        <v>15876</v>
      </c>
      <c r="G211" s="14">
        <f t="shared" si="42"/>
        <v>19845</v>
      </c>
      <c r="H211" s="74">
        <f t="shared" si="43"/>
        <v>23814</v>
      </c>
      <c r="I211" s="15">
        <f t="shared" si="44"/>
        <v>27783</v>
      </c>
      <c r="J211" s="14">
        <f t="shared" si="45"/>
        <v>31752</v>
      </c>
    </row>
    <row r="212" spans="1:10" ht="12.75">
      <c r="A212" s="111"/>
      <c r="B212" s="28" t="s">
        <v>14</v>
      </c>
      <c r="C212" s="112"/>
      <c r="D212" s="113"/>
      <c r="E212" s="29"/>
      <c r="F212" s="30"/>
      <c r="G212" s="30"/>
      <c r="H212" s="30"/>
      <c r="I212" s="31"/>
      <c r="J212" s="30"/>
    </row>
    <row r="213" spans="1:12" ht="12.75">
      <c r="A213" s="114" t="s">
        <v>108</v>
      </c>
      <c r="B213" s="159" t="s">
        <v>130</v>
      </c>
      <c r="C213" s="160"/>
      <c r="D213" s="161"/>
      <c r="E213" s="101" t="s">
        <v>3</v>
      </c>
      <c r="F213" s="102">
        <v>12</v>
      </c>
      <c r="G213" s="102">
        <v>15</v>
      </c>
      <c r="H213" s="102">
        <v>18</v>
      </c>
      <c r="I213" s="103">
        <v>21</v>
      </c>
      <c r="J213" s="102">
        <v>24</v>
      </c>
      <c r="K213" s="21"/>
      <c r="L213" s="50"/>
    </row>
    <row r="214" spans="1:12" ht="12.75">
      <c r="A214" s="10" t="s">
        <v>29</v>
      </c>
      <c r="B214" s="11" t="s">
        <v>32</v>
      </c>
      <c r="C214" s="34" t="s">
        <v>7</v>
      </c>
      <c r="D214" s="11"/>
      <c r="E214" s="17">
        <v>2390</v>
      </c>
      <c r="F214" s="39">
        <f aca="true" t="shared" si="46" ref="F214:F227">E214*12</f>
        <v>28680</v>
      </c>
      <c r="G214" s="39">
        <f aca="true" t="shared" si="47" ref="G214:G227">E214*15</f>
        <v>35850</v>
      </c>
      <c r="H214" s="39">
        <f aca="true" t="shared" si="48" ref="H214:H227">E214*18</f>
        <v>43020</v>
      </c>
      <c r="I214" s="40">
        <f aca="true" t="shared" si="49" ref="I214:I227">E214*21</f>
        <v>50190</v>
      </c>
      <c r="J214" s="39">
        <f aca="true" t="shared" si="50" ref="J214:J227">E214*24</f>
        <v>57360</v>
      </c>
      <c r="K214" s="21"/>
      <c r="L214" s="50"/>
    </row>
    <row r="215" spans="1:12" ht="12.75">
      <c r="A215" s="10" t="s">
        <v>30</v>
      </c>
      <c r="B215" s="11" t="s">
        <v>32</v>
      </c>
      <c r="C215" s="34" t="s">
        <v>7</v>
      </c>
      <c r="D215" s="11" t="s">
        <v>14</v>
      </c>
      <c r="E215" s="17">
        <v>1850</v>
      </c>
      <c r="F215" s="39">
        <f t="shared" si="46"/>
        <v>22200</v>
      </c>
      <c r="G215" s="39">
        <f t="shared" si="47"/>
        <v>27750</v>
      </c>
      <c r="H215" s="39">
        <f t="shared" si="48"/>
        <v>33300</v>
      </c>
      <c r="I215" s="40">
        <f t="shared" si="49"/>
        <v>38850</v>
      </c>
      <c r="J215" s="39">
        <f t="shared" si="50"/>
        <v>44400</v>
      </c>
      <c r="K215" s="21"/>
      <c r="L215" s="50"/>
    </row>
    <row r="216" spans="1:12" ht="12.75">
      <c r="A216" s="10"/>
      <c r="B216" s="12"/>
      <c r="C216" s="47"/>
      <c r="D216" s="48" t="s">
        <v>12</v>
      </c>
      <c r="E216" s="13">
        <v>2780</v>
      </c>
      <c r="F216" s="14">
        <f t="shared" si="46"/>
        <v>33360</v>
      </c>
      <c r="G216" s="14">
        <f t="shared" si="47"/>
        <v>41700</v>
      </c>
      <c r="H216" s="14">
        <f t="shared" si="48"/>
        <v>50040</v>
      </c>
      <c r="I216" s="15">
        <f t="shared" si="49"/>
        <v>58380</v>
      </c>
      <c r="J216" s="14">
        <f t="shared" si="50"/>
        <v>66720</v>
      </c>
      <c r="K216" s="21"/>
      <c r="L216" s="50"/>
    </row>
    <row r="217" spans="1:12" ht="12.75">
      <c r="A217" s="10" t="s">
        <v>69</v>
      </c>
      <c r="B217" s="129" t="s">
        <v>32</v>
      </c>
      <c r="C217" s="99" t="s">
        <v>7</v>
      </c>
      <c r="D217" s="57"/>
      <c r="E217" s="17">
        <v>2700</v>
      </c>
      <c r="F217" s="39">
        <f t="shared" si="46"/>
        <v>32400</v>
      </c>
      <c r="G217" s="39">
        <f t="shared" si="47"/>
        <v>40500</v>
      </c>
      <c r="H217" s="39">
        <f t="shared" si="48"/>
        <v>48600</v>
      </c>
      <c r="I217" s="40">
        <f t="shared" si="49"/>
        <v>56700</v>
      </c>
      <c r="J217" s="39">
        <f t="shared" si="50"/>
        <v>64800</v>
      </c>
      <c r="K217" s="21"/>
      <c r="L217" s="50"/>
    </row>
    <row r="218" spans="1:12" ht="12.75">
      <c r="A218" s="10" t="s">
        <v>56</v>
      </c>
      <c r="B218" s="129" t="s">
        <v>32</v>
      </c>
      <c r="C218" s="99" t="s">
        <v>6</v>
      </c>
      <c r="D218" s="132" t="s">
        <v>14</v>
      </c>
      <c r="E218" s="13">
        <v>2060</v>
      </c>
      <c r="F218" s="85">
        <f t="shared" si="46"/>
        <v>24720</v>
      </c>
      <c r="G218" s="39">
        <f t="shared" si="47"/>
        <v>30900</v>
      </c>
      <c r="H218" s="39">
        <f t="shared" si="48"/>
        <v>37080</v>
      </c>
      <c r="I218" s="40">
        <f t="shared" si="49"/>
        <v>43260</v>
      </c>
      <c r="J218" s="39">
        <f t="shared" si="50"/>
        <v>49440</v>
      </c>
      <c r="K218" s="21"/>
      <c r="L218" s="50"/>
    </row>
    <row r="219" spans="1:12" ht="12.75">
      <c r="A219" s="10"/>
      <c r="B219" s="130"/>
      <c r="C219" s="99"/>
      <c r="D219" s="133" t="s">
        <v>12</v>
      </c>
      <c r="E219" s="49">
        <v>3090</v>
      </c>
      <c r="F219" s="14">
        <f t="shared" si="46"/>
        <v>37080</v>
      </c>
      <c r="G219" s="14">
        <f t="shared" si="47"/>
        <v>46350</v>
      </c>
      <c r="H219" s="14">
        <f t="shared" si="48"/>
        <v>55620</v>
      </c>
      <c r="I219" s="15">
        <f t="shared" si="49"/>
        <v>64890</v>
      </c>
      <c r="J219" s="14">
        <f t="shared" si="50"/>
        <v>74160</v>
      </c>
      <c r="K219" s="21"/>
      <c r="L219" s="50"/>
    </row>
    <row r="220" spans="1:12" ht="12.75">
      <c r="A220" s="70" t="s">
        <v>56</v>
      </c>
      <c r="B220" s="131" t="s">
        <v>33</v>
      </c>
      <c r="C220" s="99" t="s">
        <v>7</v>
      </c>
      <c r="D220" s="134" t="s">
        <v>14</v>
      </c>
      <c r="E220" s="122">
        <v>2250</v>
      </c>
      <c r="F220" s="85">
        <f t="shared" si="46"/>
        <v>27000</v>
      </c>
      <c r="G220" s="39">
        <f t="shared" si="47"/>
        <v>33750</v>
      </c>
      <c r="H220" s="39">
        <f t="shared" si="48"/>
        <v>40500</v>
      </c>
      <c r="I220" s="40">
        <f t="shared" si="49"/>
        <v>47250</v>
      </c>
      <c r="J220" s="39">
        <f t="shared" si="50"/>
        <v>54000</v>
      </c>
      <c r="K220" s="21"/>
      <c r="L220" s="50"/>
    </row>
    <row r="221" spans="1:12" ht="12.75">
      <c r="A221" s="45"/>
      <c r="B221" s="88"/>
      <c r="C221" s="99"/>
      <c r="D221" s="128" t="s">
        <v>12</v>
      </c>
      <c r="E221" s="127">
        <v>3480</v>
      </c>
      <c r="F221" s="14">
        <f t="shared" si="46"/>
        <v>41760</v>
      </c>
      <c r="G221" s="14">
        <f t="shared" si="47"/>
        <v>52200</v>
      </c>
      <c r="H221" s="14">
        <f t="shared" si="48"/>
        <v>62640</v>
      </c>
      <c r="I221" s="15">
        <f t="shared" si="49"/>
        <v>73080</v>
      </c>
      <c r="J221" s="14">
        <f t="shared" si="50"/>
        <v>83520</v>
      </c>
      <c r="K221" s="21"/>
      <c r="L221" s="50"/>
    </row>
    <row r="222" spans="1:12" ht="12.75">
      <c r="A222" s="10" t="s">
        <v>20</v>
      </c>
      <c r="B222" s="11" t="s">
        <v>32</v>
      </c>
      <c r="C222" s="84" t="s">
        <v>6</v>
      </c>
      <c r="D222" s="11"/>
      <c r="E222" s="13">
        <v>2810</v>
      </c>
      <c r="F222" s="14">
        <f t="shared" si="46"/>
        <v>33720</v>
      </c>
      <c r="G222" s="14">
        <f t="shared" si="47"/>
        <v>42150</v>
      </c>
      <c r="H222" s="14">
        <f t="shared" si="48"/>
        <v>50580</v>
      </c>
      <c r="I222" s="15">
        <f t="shared" si="49"/>
        <v>59010</v>
      </c>
      <c r="J222" s="14">
        <f t="shared" si="50"/>
        <v>67440</v>
      </c>
      <c r="K222" s="21"/>
      <c r="L222" s="50"/>
    </row>
    <row r="223" spans="1:12" ht="12.75">
      <c r="A223" s="45"/>
      <c r="B223" s="46"/>
      <c r="C223" s="47"/>
      <c r="D223" s="48" t="s">
        <v>12</v>
      </c>
      <c r="E223" s="49">
        <v>4230</v>
      </c>
      <c r="F223" s="14">
        <f t="shared" si="46"/>
        <v>50760</v>
      </c>
      <c r="G223" s="14">
        <f t="shared" si="47"/>
        <v>63450</v>
      </c>
      <c r="H223" s="14">
        <f t="shared" si="48"/>
        <v>76140</v>
      </c>
      <c r="I223" s="15">
        <f t="shared" si="49"/>
        <v>88830</v>
      </c>
      <c r="J223" s="14">
        <f t="shared" si="50"/>
        <v>101520</v>
      </c>
      <c r="K223" s="21"/>
      <c r="L223" s="50"/>
    </row>
    <row r="224" spans="1:12" ht="12.75">
      <c r="A224" s="10"/>
      <c r="B224" s="12"/>
      <c r="C224" s="33"/>
      <c r="D224" s="48" t="s">
        <v>24</v>
      </c>
      <c r="E224" s="13">
        <v>1950</v>
      </c>
      <c r="F224" s="14">
        <f t="shared" si="46"/>
        <v>23400</v>
      </c>
      <c r="G224" s="14">
        <f t="shared" si="47"/>
        <v>29250</v>
      </c>
      <c r="H224" s="14">
        <f t="shared" si="48"/>
        <v>35100</v>
      </c>
      <c r="I224" s="15">
        <f t="shared" si="49"/>
        <v>40950</v>
      </c>
      <c r="J224" s="14">
        <f t="shared" si="50"/>
        <v>46800</v>
      </c>
      <c r="K224" s="21"/>
      <c r="L224" s="50"/>
    </row>
    <row r="225" spans="1:12" ht="12.75">
      <c r="A225" s="10" t="s">
        <v>20</v>
      </c>
      <c r="B225" s="11" t="s">
        <v>32</v>
      </c>
      <c r="C225" s="84" t="s">
        <v>13</v>
      </c>
      <c r="D225" s="12"/>
      <c r="E225" s="13">
        <v>3320</v>
      </c>
      <c r="F225" s="14">
        <f t="shared" si="46"/>
        <v>39840</v>
      </c>
      <c r="G225" s="14">
        <f t="shared" si="47"/>
        <v>49800</v>
      </c>
      <c r="H225" s="14">
        <f t="shared" si="48"/>
        <v>59760</v>
      </c>
      <c r="I225" s="15">
        <f t="shared" si="49"/>
        <v>69720</v>
      </c>
      <c r="J225" s="14">
        <f t="shared" si="50"/>
        <v>79680</v>
      </c>
      <c r="K225" s="21"/>
      <c r="L225" s="50"/>
    </row>
    <row r="226" spans="1:12" ht="12.75">
      <c r="A226" s="45"/>
      <c r="B226" s="46"/>
      <c r="C226" s="47"/>
      <c r="D226" s="48" t="s">
        <v>12</v>
      </c>
      <c r="E226" s="49">
        <v>4980</v>
      </c>
      <c r="F226" s="14">
        <f t="shared" si="46"/>
        <v>59760</v>
      </c>
      <c r="G226" s="14">
        <f t="shared" si="47"/>
        <v>74700</v>
      </c>
      <c r="H226" s="14">
        <f t="shared" si="48"/>
        <v>89640</v>
      </c>
      <c r="I226" s="15">
        <f t="shared" si="49"/>
        <v>104580</v>
      </c>
      <c r="J226" s="14">
        <f t="shared" si="50"/>
        <v>119520</v>
      </c>
      <c r="K226" s="21"/>
      <c r="L226" s="50"/>
    </row>
    <row r="227" spans="1:12" ht="12.75">
      <c r="A227" s="10"/>
      <c r="B227" s="12"/>
      <c r="C227" s="33"/>
      <c r="D227" s="48" t="s">
        <v>24</v>
      </c>
      <c r="E227" s="13">
        <v>2240</v>
      </c>
      <c r="F227" s="14">
        <f t="shared" si="46"/>
        <v>26880</v>
      </c>
      <c r="G227" s="14">
        <f t="shared" si="47"/>
        <v>33600</v>
      </c>
      <c r="H227" s="14">
        <f t="shared" si="48"/>
        <v>40320</v>
      </c>
      <c r="I227" s="15">
        <f t="shared" si="49"/>
        <v>47040</v>
      </c>
      <c r="J227" s="14">
        <f t="shared" si="50"/>
        <v>53760</v>
      </c>
      <c r="K227" s="21"/>
      <c r="L227" s="50"/>
    </row>
    <row r="228" ht="15" customHeight="1"/>
    <row r="229" spans="1:10" ht="12.75">
      <c r="A229" s="114" t="s">
        <v>106</v>
      </c>
      <c r="B229" s="159" t="s">
        <v>130</v>
      </c>
      <c r="C229" s="160"/>
      <c r="D229" s="161"/>
      <c r="E229" s="101" t="s">
        <v>3</v>
      </c>
      <c r="F229" s="102">
        <v>12</v>
      </c>
      <c r="G229" s="102">
        <v>15</v>
      </c>
      <c r="H229" s="102">
        <v>18</v>
      </c>
      <c r="I229" s="103">
        <v>21</v>
      </c>
      <c r="J229" s="102">
        <v>24</v>
      </c>
    </row>
    <row r="230" spans="1:10" ht="12.75">
      <c r="A230" s="44" t="s">
        <v>23</v>
      </c>
      <c r="B230" s="11" t="s">
        <v>33</v>
      </c>
      <c r="C230" s="34" t="s">
        <v>5</v>
      </c>
      <c r="E230" s="38">
        <v>1530</v>
      </c>
      <c r="F230" s="18">
        <f aca="true" t="shared" si="51" ref="F230:F257">E230*12</f>
        <v>18360</v>
      </c>
      <c r="G230" s="18">
        <f aca="true" t="shared" si="52" ref="G230:G257">E230*15</f>
        <v>22950</v>
      </c>
      <c r="H230" s="18">
        <f aca="true" t="shared" si="53" ref="H230:H257">E230*18</f>
        <v>27540</v>
      </c>
      <c r="I230" s="19">
        <f aca="true" t="shared" si="54" ref="I230:I257">E230*21</f>
        <v>32130</v>
      </c>
      <c r="J230" s="18">
        <f aca="true" t="shared" si="55" ref="J230:J257">E230*24</f>
        <v>36720</v>
      </c>
    </row>
    <row r="231" spans="1:10" ht="12.75">
      <c r="A231" s="45"/>
      <c r="B231" s="46"/>
      <c r="C231" s="47"/>
      <c r="D231" s="48" t="s">
        <v>12</v>
      </c>
      <c r="E231" s="49">
        <v>3060</v>
      </c>
      <c r="F231" s="14">
        <f t="shared" si="51"/>
        <v>36720</v>
      </c>
      <c r="G231" s="14">
        <f t="shared" si="52"/>
        <v>45900</v>
      </c>
      <c r="H231" s="14">
        <f t="shared" si="53"/>
        <v>55080</v>
      </c>
      <c r="I231" s="15">
        <f t="shared" si="54"/>
        <v>64260</v>
      </c>
      <c r="J231" s="14">
        <f t="shared" si="55"/>
        <v>73440</v>
      </c>
    </row>
    <row r="232" spans="1:10" ht="12.75">
      <c r="A232" s="10"/>
      <c r="B232" s="12"/>
      <c r="C232" s="33"/>
      <c r="D232" s="48" t="s">
        <v>24</v>
      </c>
      <c r="E232" s="13">
        <v>1230</v>
      </c>
      <c r="F232" s="14">
        <f t="shared" si="51"/>
        <v>14760</v>
      </c>
      <c r="G232" s="14">
        <f t="shared" si="52"/>
        <v>18450</v>
      </c>
      <c r="H232" s="14">
        <f t="shared" si="53"/>
        <v>22140</v>
      </c>
      <c r="I232" s="15">
        <f t="shared" si="54"/>
        <v>25830</v>
      </c>
      <c r="J232" s="14">
        <f t="shared" si="55"/>
        <v>29520</v>
      </c>
    </row>
    <row r="233" spans="1:10" ht="12.75">
      <c r="A233" s="44"/>
      <c r="B233" s="11"/>
      <c r="C233" s="34"/>
      <c r="D233" s="12" t="s">
        <v>25</v>
      </c>
      <c r="E233" s="13">
        <v>1530</v>
      </c>
      <c r="F233" s="14">
        <f t="shared" si="51"/>
        <v>18360</v>
      </c>
      <c r="G233" s="14">
        <f t="shared" si="52"/>
        <v>22950</v>
      </c>
      <c r="H233" s="14">
        <f t="shared" si="53"/>
        <v>27540</v>
      </c>
      <c r="I233" s="15">
        <f t="shared" si="54"/>
        <v>32130</v>
      </c>
      <c r="J233" s="14">
        <f t="shared" si="55"/>
        <v>36720</v>
      </c>
    </row>
    <row r="234" spans="1:10" ht="12.75">
      <c r="A234" s="44"/>
      <c r="B234" s="11"/>
      <c r="C234" s="34"/>
      <c r="D234" s="12" t="s">
        <v>26</v>
      </c>
      <c r="E234" s="13">
        <v>1080</v>
      </c>
      <c r="F234" s="14">
        <f t="shared" si="51"/>
        <v>12960</v>
      </c>
      <c r="G234" s="14">
        <f t="shared" si="52"/>
        <v>16200</v>
      </c>
      <c r="H234" s="14">
        <f t="shared" si="53"/>
        <v>19440</v>
      </c>
      <c r="I234" s="15">
        <f t="shared" si="54"/>
        <v>22680</v>
      </c>
      <c r="J234" s="14">
        <f t="shared" si="55"/>
        <v>25920</v>
      </c>
    </row>
    <row r="235" spans="1:10" ht="12.75">
      <c r="A235" s="10" t="s">
        <v>28</v>
      </c>
      <c r="B235" s="11" t="s">
        <v>33</v>
      </c>
      <c r="C235" s="34" t="s">
        <v>7</v>
      </c>
      <c r="D235" s="11"/>
      <c r="E235" s="17">
        <v>2340</v>
      </c>
      <c r="F235" s="39">
        <f t="shared" si="51"/>
        <v>28080</v>
      </c>
      <c r="G235" s="39">
        <f t="shared" si="52"/>
        <v>35100</v>
      </c>
      <c r="H235" s="39">
        <f t="shared" si="53"/>
        <v>42120</v>
      </c>
      <c r="I235" s="40">
        <f t="shared" si="54"/>
        <v>49140</v>
      </c>
      <c r="J235" s="39">
        <f t="shared" si="55"/>
        <v>56160</v>
      </c>
    </row>
    <row r="236" spans="1:10" ht="12.75">
      <c r="A236" s="10"/>
      <c r="B236" s="11"/>
      <c r="C236" s="34"/>
      <c r="D236" s="48" t="s">
        <v>24</v>
      </c>
      <c r="E236" s="13">
        <v>1170</v>
      </c>
      <c r="F236" s="14">
        <f t="shared" si="51"/>
        <v>14040</v>
      </c>
      <c r="G236" s="14">
        <f t="shared" si="52"/>
        <v>17550</v>
      </c>
      <c r="H236" s="14">
        <f t="shared" si="53"/>
        <v>21060</v>
      </c>
      <c r="I236" s="15">
        <f t="shared" si="54"/>
        <v>24570</v>
      </c>
      <c r="J236" s="14">
        <f t="shared" si="55"/>
        <v>28080</v>
      </c>
    </row>
    <row r="237" spans="1:10" ht="12.75">
      <c r="A237" s="10"/>
      <c r="B237" s="11"/>
      <c r="C237" s="34"/>
      <c r="D237" s="12" t="s">
        <v>25</v>
      </c>
      <c r="E237" s="13">
        <v>2340</v>
      </c>
      <c r="F237" s="14">
        <f t="shared" si="51"/>
        <v>28080</v>
      </c>
      <c r="G237" s="14">
        <f t="shared" si="52"/>
        <v>35100</v>
      </c>
      <c r="H237" s="14">
        <f t="shared" si="53"/>
        <v>42120</v>
      </c>
      <c r="I237" s="15">
        <f t="shared" si="54"/>
        <v>49140</v>
      </c>
      <c r="J237" s="14">
        <f t="shared" si="55"/>
        <v>56160</v>
      </c>
    </row>
    <row r="238" spans="1:10" ht="12.75">
      <c r="A238" s="10"/>
      <c r="B238" s="12"/>
      <c r="C238" s="33"/>
      <c r="D238" s="12" t="s">
        <v>26</v>
      </c>
      <c r="E238" s="13">
        <v>940</v>
      </c>
      <c r="F238" s="14">
        <f t="shared" si="51"/>
        <v>11280</v>
      </c>
      <c r="G238" s="14">
        <f t="shared" si="52"/>
        <v>14100</v>
      </c>
      <c r="H238" s="14">
        <f t="shared" si="53"/>
        <v>16920</v>
      </c>
      <c r="I238" s="15">
        <f t="shared" si="54"/>
        <v>19740</v>
      </c>
      <c r="J238" s="14">
        <f t="shared" si="55"/>
        <v>22560</v>
      </c>
    </row>
    <row r="239" spans="1:10" ht="12.75">
      <c r="A239" s="10" t="s">
        <v>29</v>
      </c>
      <c r="B239" s="11" t="s">
        <v>32</v>
      </c>
      <c r="C239" s="34" t="s">
        <v>7</v>
      </c>
      <c r="D239" s="11"/>
      <c r="E239" s="17">
        <v>2700</v>
      </c>
      <c r="F239" s="39">
        <f t="shared" si="51"/>
        <v>32400</v>
      </c>
      <c r="G239" s="39">
        <f t="shared" si="52"/>
        <v>40500</v>
      </c>
      <c r="H239" s="39">
        <f t="shared" si="53"/>
        <v>48600</v>
      </c>
      <c r="I239" s="40">
        <f t="shared" si="54"/>
        <v>56700</v>
      </c>
      <c r="J239" s="39">
        <f t="shared" si="55"/>
        <v>64800</v>
      </c>
    </row>
    <row r="240" spans="1:10" ht="12.75">
      <c r="A240" s="10"/>
      <c r="B240" s="11"/>
      <c r="C240" s="34"/>
      <c r="D240" s="48" t="s">
        <v>24</v>
      </c>
      <c r="E240" s="13">
        <v>1350</v>
      </c>
      <c r="F240" s="14">
        <f t="shared" si="51"/>
        <v>16200</v>
      </c>
      <c r="G240" s="14">
        <f t="shared" si="52"/>
        <v>20250</v>
      </c>
      <c r="H240" s="14">
        <f t="shared" si="53"/>
        <v>24300</v>
      </c>
      <c r="I240" s="15">
        <f t="shared" si="54"/>
        <v>28350</v>
      </c>
      <c r="J240" s="14">
        <f t="shared" si="55"/>
        <v>32400</v>
      </c>
    </row>
    <row r="241" spans="1:10" ht="12.75">
      <c r="A241" s="10"/>
      <c r="B241" s="11"/>
      <c r="C241" s="34"/>
      <c r="D241" s="12" t="s">
        <v>25</v>
      </c>
      <c r="E241" s="13">
        <v>2700</v>
      </c>
      <c r="F241" s="14">
        <f t="shared" si="51"/>
        <v>32400</v>
      </c>
      <c r="G241" s="14">
        <f t="shared" si="52"/>
        <v>40500</v>
      </c>
      <c r="H241" s="14">
        <f t="shared" si="53"/>
        <v>48600</v>
      </c>
      <c r="I241" s="15">
        <f t="shared" si="54"/>
        <v>56700</v>
      </c>
      <c r="J241" s="14">
        <f t="shared" si="55"/>
        <v>64800</v>
      </c>
    </row>
    <row r="242" spans="1:10" ht="12.75">
      <c r="A242" s="10"/>
      <c r="B242" s="11"/>
      <c r="C242" s="34"/>
      <c r="D242" s="12" t="s">
        <v>26</v>
      </c>
      <c r="E242" s="13">
        <v>1080</v>
      </c>
      <c r="F242" s="14">
        <f t="shared" si="51"/>
        <v>12960</v>
      </c>
      <c r="G242" s="14">
        <f t="shared" si="52"/>
        <v>16200</v>
      </c>
      <c r="H242" s="14">
        <f t="shared" si="53"/>
        <v>19440</v>
      </c>
      <c r="I242" s="15">
        <f t="shared" si="54"/>
        <v>22680</v>
      </c>
      <c r="J242" s="14">
        <f t="shared" si="55"/>
        <v>25920</v>
      </c>
    </row>
    <row r="243" spans="1:10" ht="12.75">
      <c r="A243" s="10" t="s">
        <v>30</v>
      </c>
      <c r="B243" s="11" t="s">
        <v>32</v>
      </c>
      <c r="C243" s="34" t="s">
        <v>7</v>
      </c>
      <c r="D243" s="11" t="s">
        <v>14</v>
      </c>
      <c r="E243" s="17">
        <v>1930</v>
      </c>
      <c r="F243" s="39">
        <f t="shared" si="51"/>
        <v>23160</v>
      </c>
      <c r="G243" s="39">
        <f t="shared" si="52"/>
        <v>28950</v>
      </c>
      <c r="H243" s="39">
        <f t="shared" si="53"/>
        <v>34740</v>
      </c>
      <c r="I243" s="40">
        <f t="shared" si="54"/>
        <v>40530</v>
      </c>
      <c r="J243" s="39">
        <f t="shared" si="55"/>
        <v>46320</v>
      </c>
    </row>
    <row r="244" spans="1:10" ht="12.75">
      <c r="A244" s="10"/>
      <c r="B244" s="11"/>
      <c r="C244" s="34"/>
      <c r="D244" s="48" t="s">
        <v>12</v>
      </c>
      <c r="E244" s="49">
        <v>2610</v>
      </c>
      <c r="F244" s="14">
        <f t="shared" si="51"/>
        <v>31320</v>
      </c>
      <c r="G244" s="14">
        <f t="shared" si="52"/>
        <v>39150</v>
      </c>
      <c r="H244" s="14">
        <f t="shared" si="53"/>
        <v>46980</v>
      </c>
      <c r="I244" s="15">
        <f t="shared" si="54"/>
        <v>54810</v>
      </c>
      <c r="J244" s="14">
        <f t="shared" si="55"/>
        <v>62640</v>
      </c>
    </row>
    <row r="245" spans="1:10" ht="12.75">
      <c r="A245" s="10"/>
      <c r="B245" s="11"/>
      <c r="C245" s="34"/>
      <c r="D245" s="48" t="s">
        <v>24</v>
      </c>
      <c r="E245" s="13">
        <v>1550</v>
      </c>
      <c r="F245" s="14">
        <f t="shared" si="51"/>
        <v>18600</v>
      </c>
      <c r="G245" s="14">
        <f t="shared" si="52"/>
        <v>23250</v>
      </c>
      <c r="H245" s="14">
        <f t="shared" si="53"/>
        <v>27900</v>
      </c>
      <c r="I245" s="15">
        <f t="shared" si="54"/>
        <v>32550</v>
      </c>
      <c r="J245" s="14">
        <f t="shared" si="55"/>
        <v>37200</v>
      </c>
    </row>
    <row r="246" spans="1:10" ht="12.75">
      <c r="A246" s="10"/>
      <c r="B246" s="11"/>
      <c r="C246" s="34"/>
      <c r="D246" s="12" t="s">
        <v>25</v>
      </c>
      <c r="E246" s="13">
        <v>1930</v>
      </c>
      <c r="F246" s="14">
        <f t="shared" si="51"/>
        <v>23160</v>
      </c>
      <c r="G246" s="14">
        <f t="shared" si="52"/>
        <v>28950</v>
      </c>
      <c r="H246" s="14">
        <f t="shared" si="53"/>
        <v>34740</v>
      </c>
      <c r="I246" s="15">
        <f t="shared" si="54"/>
        <v>40530</v>
      </c>
      <c r="J246" s="14">
        <f t="shared" si="55"/>
        <v>46320</v>
      </c>
    </row>
    <row r="247" spans="1:10" ht="12.75">
      <c r="A247" s="10"/>
      <c r="B247" s="12"/>
      <c r="C247" s="33"/>
      <c r="D247" s="12" t="s">
        <v>26</v>
      </c>
      <c r="E247" s="13">
        <v>1360</v>
      </c>
      <c r="F247" s="14">
        <f t="shared" si="51"/>
        <v>16320</v>
      </c>
      <c r="G247" s="14">
        <f t="shared" si="52"/>
        <v>20400</v>
      </c>
      <c r="H247" s="14">
        <f t="shared" si="53"/>
        <v>24480</v>
      </c>
      <c r="I247" s="15">
        <f t="shared" si="54"/>
        <v>28560</v>
      </c>
      <c r="J247" s="14">
        <f t="shared" si="55"/>
        <v>32640</v>
      </c>
    </row>
    <row r="248" spans="1:10" ht="12.75">
      <c r="A248" s="10" t="s">
        <v>56</v>
      </c>
      <c r="B248" s="11" t="s">
        <v>32</v>
      </c>
      <c r="C248" s="84" t="s">
        <v>7</v>
      </c>
      <c r="D248" s="12" t="s">
        <v>14</v>
      </c>
      <c r="E248" s="13">
        <v>2290</v>
      </c>
      <c r="F248" s="85">
        <f t="shared" si="51"/>
        <v>27480</v>
      </c>
      <c r="G248" s="39">
        <f t="shared" si="52"/>
        <v>34350</v>
      </c>
      <c r="H248" s="39">
        <f t="shared" si="53"/>
        <v>41220</v>
      </c>
      <c r="I248" s="40">
        <f t="shared" si="54"/>
        <v>48090</v>
      </c>
      <c r="J248" s="39">
        <f t="shared" si="55"/>
        <v>54960</v>
      </c>
    </row>
    <row r="249" spans="1:10" ht="12.75">
      <c r="A249" s="10"/>
      <c r="B249" s="11"/>
      <c r="C249" s="84"/>
      <c r="D249" s="48" t="s">
        <v>12</v>
      </c>
      <c r="E249" s="49">
        <v>3050</v>
      </c>
      <c r="F249" s="14">
        <f t="shared" si="51"/>
        <v>36600</v>
      </c>
      <c r="G249" s="14">
        <f t="shared" si="52"/>
        <v>45750</v>
      </c>
      <c r="H249" s="14">
        <f t="shared" si="53"/>
        <v>54900</v>
      </c>
      <c r="I249" s="15">
        <f t="shared" si="54"/>
        <v>64050</v>
      </c>
      <c r="J249" s="14">
        <f t="shared" si="55"/>
        <v>73200</v>
      </c>
    </row>
    <row r="250" spans="1:10" ht="12.75">
      <c r="A250" s="10" t="s">
        <v>14</v>
      </c>
      <c r="B250" s="11" t="s">
        <v>14</v>
      </c>
      <c r="C250" s="84" t="s">
        <v>14</v>
      </c>
      <c r="D250" s="48" t="s">
        <v>24</v>
      </c>
      <c r="E250" s="13">
        <v>1840</v>
      </c>
      <c r="F250" s="14">
        <f t="shared" si="51"/>
        <v>22080</v>
      </c>
      <c r="G250" s="14">
        <f t="shared" si="52"/>
        <v>27600</v>
      </c>
      <c r="H250" s="14">
        <f t="shared" si="53"/>
        <v>33120</v>
      </c>
      <c r="I250" s="15">
        <f t="shared" si="54"/>
        <v>38640</v>
      </c>
      <c r="J250" s="14">
        <f t="shared" si="55"/>
        <v>44160</v>
      </c>
    </row>
    <row r="251" spans="1:10" ht="12.75">
      <c r="A251" s="45"/>
      <c r="B251" s="46"/>
      <c r="C251" s="47"/>
      <c r="D251" s="12" t="s">
        <v>25</v>
      </c>
      <c r="E251" s="13">
        <v>2290</v>
      </c>
      <c r="F251" s="14">
        <f t="shared" si="51"/>
        <v>27480</v>
      </c>
      <c r="G251" s="14">
        <f t="shared" si="52"/>
        <v>34350</v>
      </c>
      <c r="H251" s="14">
        <f t="shared" si="53"/>
        <v>41220</v>
      </c>
      <c r="I251" s="15">
        <f t="shared" si="54"/>
        <v>48090</v>
      </c>
      <c r="J251" s="14">
        <f t="shared" si="55"/>
        <v>54960</v>
      </c>
    </row>
    <row r="252" spans="1:10" ht="12.75">
      <c r="A252" s="10"/>
      <c r="B252" s="12"/>
      <c r="C252" s="33"/>
      <c r="D252" s="12" t="s">
        <v>26</v>
      </c>
      <c r="E252" s="13">
        <v>1610</v>
      </c>
      <c r="F252" s="14">
        <f t="shared" si="51"/>
        <v>19320</v>
      </c>
      <c r="G252" s="14">
        <f t="shared" si="52"/>
        <v>24150</v>
      </c>
      <c r="H252" s="14">
        <f t="shared" si="53"/>
        <v>28980</v>
      </c>
      <c r="I252" s="15">
        <f t="shared" si="54"/>
        <v>33810</v>
      </c>
      <c r="J252" s="14">
        <f t="shared" si="55"/>
        <v>38640</v>
      </c>
    </row>
    <row r="253" spans="1:10" ht="12.75">
      <c r="A253" s="10" t="s">
        <v>20</v>
      </c>
      <c r="B253" s="11" t="s">
        <v>32</v>
      </c>
      <c r="C253" s="84" t="s">
        <v>6</v>
      </c>
      <c r="D253" s="12"/>
      <c r="E253" s="13">
        <v>2900</v>
      </c>
      <c r="F253" s="14">
        <f t="shared" si="51"/>
        <v>34800</v>
      </c>
      <c r="G253" s="14">
        <f t="shared" si="52"/>
        <v>43500</v>
      </c>
      <c r="H253" s="14">
        <f t="shared" si="53"/>
        <v>52200</v>
      </c>
      <c r="I253" s="15">
        <f t="shared" si="54"/>
        <v>60900</v>
      </c>
      <c r="J253" s="14">
        <f t="shared" si="55"/>
        <v>69600</v>
      </c>
    </row>
    <row r="254" spans="1:10" ht="12.75">
      <c r="A254" s="45"/>
      <c r="B254" s="46"/>
      <c r="C254" s="47"/>
      <c r="D254" s="48" t="s">
        <v>12</v>
      </c>
      <c r="E254" s="49">
        <v>4080</v>
      </c>
      <c r="F254" s="14">
        <f t="shared" si="51"/>
        <v>48960</v>
      </c>
      <c r="G254" s="14">
        <f t="shared" si="52"/>
        <v>61200</v>
      </c>
      <c r="H254" s="14">
        <f t="shared" si="53"/>
        <v>73440</v>
      </c>
      <c r="I254" s="15">
        <f t="shared" si="54"/>
        <v>85680</v>
      </c>
      <c r="J254" s="14">
        <f t="shared" si="55"/>
        <v>97920</v>
      </c>
    </row>
    <row r="255" spans="1:10" ht="12.75">
      <c r="A255" s="10"/>
      <c r="B255" s="12"/>
      <c r="C255" s="33"/>
      <c r="D255" s="48" t="s">
        <v>24</v>
      </c>
      <c r="E255" s="13">
        <v>2320</v>
      </c>
      <c r="F255" s="14">
        <f t="shared" si="51"/>
        <v>27840</v>
      </c>
      <c r="G255" s="14">
        <f t="shared" si="52"/>
        <v>34800</v>
      </c>
      <c r="H255" s="14">
        <f t="shared" si="53"/>
        <v>41760</v>
      </c>
      <c r="I255" s="15">
        <f t="shared" si="54"/>
        <v>48720</v>
      </c>
      <c r="J255" s="14">
        <f t="shared" si="55"/>
        <v>55680</v>
      </c>
    </row>
    <row r="256" spans="1:10" ht="12.75">
      <c r="A256" s="22"/>
      <c r="B256" s="23"/>
      <c r="C256" s="126"/>
      <c r="D256" s="46" t="s">
        <v>25</v>
      </c>
      <c r="E256" s="13">
        <v>2900</v>
      </c>
      <c r="F256" s="14">
        <f t="shared" si="51"/>
        <v>34800</v>
      </c>
      <c r="G256" s="14">
        <f t="shared" si="52"/>
        <v>43500</v>
      </c>
      <c r="H256" s="14">
        <f t="shared" si="53"/>
        <v>52200</v>
      </c>
      <c r="I256" s="15">
        <f t="shared" si="54"/>
        <v>60900</v>
      </c>
      <c r="J256" s="14">
        <f t="shared" si="55"/>
        <v>69600</v>
      </c>
    </row>
    <row r="257" spans="1:10" ht="12.75">
      <c r="A257" s="87"/>
      <c r="B257" s="88"/>
      <c r="C257" s="99"/>
      <c r="D257" s="88" t="s">
        <v>26</v>
      </c>
      <c r="E257" s="122">
        <v>2030</v>
      </c>
      <c r="F257" s="14">
        <f t="shared" si="51"/>
        <v>24360</v>
      </c>
      <c r="G257" s="14">
        <f t="shared" si="52"/>
        <v>30450</v>
      </c>
      <c r="H257" s="14">
        <f t="shared" si="53"/>
        <v>36540</v>
      </c>
      <c r="I257" s="15">
        <f t="shared" si="54"/>
        <v>42630</v>
      </c>
      <c r="J257" s="14">
        <f t="shared" si="55"/>
        <v>48720</v>
      </c>
    </row>
    <row r="259" spans="1:12" ht="51">
      <c r="A259" s="137" t="s">
        <v>109</v>
      </c>
      <c r="B259" s="173" t="s">
        <v>133</v>
      </c>
      <c r="C259" s="173"/>
      <c r="D259" s="173"/>
      <c r="E259" s="173"/>
      <c r="F259" s="136" t="s">
        <v>3</v>
      </c>
      <c r="G259" s="138">
        <v>12</v>
      </c>
      <c r="H259" s="138">
        <v>14</v>
      </c>
      <c r="I259" s="138">
        <v>18</v>
      </c>
      <c r="J259" s="139">
        <v>21</v>
      </c>
      <c r="K259" s="140">
        <v>24</v>
      </c>
      <c r="L259"/>
    </row>
    <row r="260" spans="1:12" ht="24.75" customHeight="1">
      <c r="A260" s="141"/>
      <c r="B260" s="172" t="s">
        <v>112</v>
      </c>
      <c r="C260" s="172"/>
      <c r="D260" s="172"/>
      <c r="E260" s="172"/>
      <c r="F260" s="154"/>
      <c r="G260" s="142"/>
      <c r="H260" s="142"/>
      <c r="I260" s="142"/>
      <c r="J260" s="143"/>
      <c r="K260" s="144"/>
      <c r="L260"/>
    </row>
    <row r="261" spans="1:12" ht="12.75">
      <c r="A261" s="145" t="s">
        <v>110</v>
      </c>
      <c r="B261" s="145" t="s">
        <v>114</v>
      </c>
      <c r="C261" s="146" t="s">
        <v>5</v>
      </c>
      <c r="D261" s="152"/>
      <c r="E261" s="147" t="s">
        <v>111</v>
      </c>
      <c r="F261" s="148">
        <v>1525</v>
      </c>
      <c r="G261" s="149">
        <f aca="true" t="shared" si="56" ref="G261:G268">F261*12</f>
        <v>18300</v>
      </c>
      <c r="H261" s="149">
        <f aca="true" t="shared" si="57" ref="H261:H268">F261*14</f>
        <v>21350</v>
      </c>
      <c r="I261" s="149">
        <f aca="true" t="shared" si="58" ref="I261:I268">F261*18</f>
        <v>27450</v>
      </c>
      <c r="J261" s="150">
        <f aca="true" t="shared" si="59" ref="J261:J268">F261*21</f>
        <v>32025</v>
      </c>
      <c r="K261" s="151">
        <v>31728</v>
      </c>
      <c r="L261"/>
    </row>
    <row r="262" spans="1:12" ht="12.75">
      <c r="A262" s="145" t="s">
        <v>110</v>
      </c>
      <c r="B262" s="145" t="s">
        <v>116</v>
      </c>
      <c r="C262" s="146" t="s">
        <v>5</v>
      </c>
      <c r="D262" s="153"/>
      <c r="E262" s="147" t="s">
        <v>111</v>
      </c>
      <c r="F262" s="148">
        <v>1525</v>
      </c>
      <c r="G262" s="149">
        <f t="shared" si="56"/>
        <v>18300</v>
      </c>
      <c r="H262" s="149">
        <f t="shared" si="57"/>
        <v>21350</v>
      </c>
      <c r="I262" s="149">
        <f t="shared" si="58"/>
        <v>27450</v>
      </c>
      <c r="J262" s="150">
        <f t="shared" si="59"/>
        <v>32025</v>
      </c>
      <c r="K262" s="151">
        <v>29328</v>
      </c>
      <c r="L262"/>
    </row>
    <row r="263" spans="1:12" ht="12.75">
      <c r="A263" s="145" t="s">
        <v>110</v>
      </c>
      <c r="B263" s="152" t="s">
        <v>117</v>
      </c>
      <c r="C263" s="146" t="s">
        <v>5</v>
      </c>
      <c r="D263" s="153"/>
      <c r="E263" s="147" t="s">
        <v>115</v>
      </c>
      <c r="F263" s="148">
        <v>1630</v>
      </c>
      <c r="G263" s="149">
        <f t="shared" si="56"/>
        <v>19560</v>
      </c>
      <c r="H263" s="149">
        <f t="shared" si="57"/>
        <v>22820</v>
      </c>
      <c r="I263" s="149">
        <f t="shared" si="58"/>
        <v>29340</v>
      </c>
      <c r="J263" s="150">
        <f t="shared" si="59"/>
        <v>34230</v>
      </c>
      <c r="K263" s="151">
        <v>34128</v>
      </c>
      <c r="L263"/>
    </row>
    <row r="264" spans="1:12" ht="12.75">
      <c r="A264" s="145" t="s">
        <v>110</v>
      </c>
      <c r="B264" s="152" t="s">
        <v>118</v>
      </c>
      <c r="C264" s="146" t="s">
        <v>5</v>
      </c>
      <c r="D264" s="153"/>
      <c r="E264" s="147" t="s">
        <v>115</v>
      </c>
      <c r="F264" s="148">
        <v>1630</v>
      </c>
      <c r="G264" s="149">
        <f t="shared" si="56"/>
        <v>19560</v>
      </c>
      <c r="H264" s="149">
        <f t="shared" si="57"/>
        <v>22820</v>
      </c>
      <c r="I264" s="149">
        <f t="shared" si="58"/>
        <v>29340</v>
      </c>
      <c r="J264" s="150">
        <f t="shared" si="59"/>
        <v>34230</v>
      </c>
      <c r="K264" s="151">
        <v>29328</v>
      </c>
      <c r="L264"/>
    </row>
    <row r="265" spans="1:12" ht="12.75">
      <c r="A265" s="145" t="s">
        <v>8</v>
      </c>
      <c r="B265" s="152" t="s">
        <v>117</v>
      </c>
      <c r="C265" s="146" t="s">
        <v>5</v>
      </c>
      <c r="D265" s="153"/>
      <c r="E265" s="147" t="s">
        <v>115</v>
      </c>
      <c r="F265" s="148">
        <v>1630</v>
      </c>
      <c r="G265" s="149">
        <f t="shared" si="56"/>
        <v>19560</v>
      </c>
      <c r="H265" s="149">
        <f t="shared" si="57"/>
        <v>22820</v>
      </c>
      <c r="I265" s="149">
        <f t="shared" si="58"/>
        <v>29340</v>
      </c>
      <c r="J265" s="150">
        <f t="shared" si="59"/>
        <v>34230</v>
      </c>
      <c r="K265" s="151">
        <v>29328</v>
      </c>
      <c r="L265"/>
    </row>
    <row r="266" spans="1:12" ht="12.75">
      <c r="A266" s="145" t="s">
        <v>8</v>
      </c>
      <c r="B266" s="152" t="s">
        <v>119</v>
      </c>
      <c r="C266" s="146" t="s">
        <v>5</v>
      </c>
      <c r="D266" s="152"/>
      <c r="E266" s="147" t="s">
        <v>115</v>
      </c>
      <c r="F266" s="148">
        <v>1760</v>
      </c>
      <c r="G266" s="149">
        <f t="shared" si="56"/>
        <v>21120</v>
      </c>
      <c r="H266" s="149">
        <f t="shared" si="57"/>
        <v>24640</v>
      </c>
      <c r="I266" s="149">
        <f t="shared" si="58"/>
        <v>31680</v>
      </c>
      <c r="J266" s="150">
        <f t="shared" si="59"/>
        <v>36960</v>
      </c>
      <c r="K266" s="151">
        <v>29328</v>
      </c>
      <c r="L266"/>
    </row>
    <row r="267" spans="1:12" ht="12.75">
      <c r="A267" s="145" t="s">
        <v>110</v>
      </c>
      <c r="B267" s="152" t="s">
        <v>120</v>
      </c>
      <c r="C267" s="146" t="s">
        <v>5</v>
      </c>
      <c r="D267" s="152"/>
      <c r="E267" s="147" t="s">
        <v>113</v>
      </c>
      <c r="F267" s="148">
        <v>1760</v>
      </c>
      <c r="G267" s="149">
        <f t="shared" si="56"/>
        <v>21120</v>
      </c>
      <c r="H267" s="149">
        <f t="shared" si="57"/>
        <v>24640</v>
      </c>
      <c r="I267" s="149">
        <f t="shared" si="58"/>
        <v>31680</v>
      </c>
      <c r="J267" s="150">
        <f t="shared" si="59"/>
        <v>36960</v>
      </c>
      <c r="K267" s="151">
        <v>29328</v>
      </c>
      <c r="L267"/>
    </row>
    <row r="268" spans="1:12" ht="12.75">
      <c r="A268" s="145" t="s">
        <v>110</v>
      </c>
      <c r="B268" s="152" t="s">
        <v>119</v>
      </c>
      <c r="C268" s="146" t="s">
        <v>5</v>
      </c>
      <c r="D268" s="152"/>
      <c r="E268" s="147" t="s">
        <v>113</v>
      </c>
      <c r="F268" s="148">
        <v>1760</v>
      </c>
      <c r="G268" s="149">
        <f t="shared" si="56"/>
        <v>21120</v>
      </c>
      <c r="H268" s="149">
        <f t="shared" si="57"/>
        <v>24640</v>
      </c>
      <c r="I268" s="149">
        <f t="shared" si="58"/>
        <v>31680</v>
      </c>
      <c r="J268" s="150">
        <f t="shared" si="59"/>
        <v>36960</v>
      </c>
      <c r="K268" s="151">
        <v>29328</v>
      </c>
      <c r="L268"/>
    </row>
    <row r="269" spans="1:12" ht="12.75">
      <c r="A269" s="141"/>
      <c r="B269" s="172" t="s">
        <v>121</v>
      </c>
      <c r="C269" s="172"/>
      <c r="D269" s="172"/>
      <c r="E269" s="172"/>
      <c r="F269" s="154"/>
      <c r="G269" s="142"/>
      <c r="H269" s="142"/>
      <c r="I269" s="142"/>
      <c r="J269" s="143"/>
      <c r="K269" s="144"/>
      <c r="L269"/>
    </row>
    <row r="270" spans="1:12" ht="12.75">
      <c r="A270" s="145" t="s">
        <v>19</v>
      </c>
      <c r="B270" s="145" t="s">
        <v>14</v>
      </c>
      <c r="C270" s="146" t="s">
        <v>5</v>
      </c>
      <c r="D270" s="153"/>
      <c r="E270" s="155"/>
      <c r="F270" s="148">
        <v>1970</v>
      </c>
      <c r="G270" s="149">
        <f>F270*12</f>
        <v>23640</v>
      </c>
      <c r="H270" s="149">
        <f>F270*14</f>
        <v>27580</v>
      </c>
      <c r="I270" s="149">
        <f>F270*18</f>
        <v>35460</v>
      </c>
      <c r="J270" s="150">
        <f>F270*21</f>
        <v>41370</v>
      </c>
      <c r="K270" s="151">
        <v>31728</v>
      </c>
      <c r="L270"/>
    </row>
    <row r="271" spans="1:12" ht="12.75">
      <c r="A271" s="145" t="s">
        <v>110</v>
      </c>
      <c r="B271" s="152" t="s">
        <v>120</v>
      </c>
      <c r="C271" s="146" t="s">
        <v>5</v>
      </c>
      <c r="D271" s="153"/>
      <c r="E271" s="155"/>
      <c r="F271" s="148">
        <v>1970</v>
      </c>
      <c r="G271" s="149">
        <f>F271*12</f>
        <v>23640</v>
      </c>
      <c r="H271" s="149">
        <f>F271*14</f>
        <v>27580</v>
      </c>
      <c r="I271" s="149">
        <f>F271*18</f>
        <v>35460</v>
      </c>
      <c r="J271" s="150">
        <f>F271*21</f>
        <v>41370</v>
      </c>
      <c r="K271" s="151">
        <v>31728</v>
      </c>
      <c r="L271"/>
    </row>
    <row r="272" spans="1:12" ht="12.75">
      <c r="A272" s="145" t="s">
        <v>110</v>
      </c>
      <c r="B272" s="152" t="s">
        <v>120</v>
      </c>
      <c r="C272" s="146" t="s">
        <v>5</v>
      </c>
      <c r="D272" s="153"/>
      <c r="E272" s="155"/>
      <c r="F272" s="148">
        <v>2150</v>
      </c>
      <c r="G272" s="149">
        <f>F272*12</f>
        <v>25800</v>
      </c>
      <c r="H272" s="149">
        <f>F272*14</f>
        <v>30100</v>
      </c>
      <c r="I272" s="149">
        <f>F272*18</f>
        <v>38700</v>
      </c>
      <c r="J272" s="150">
        <f>F272*21</f>
        <v>45150</v>
      </c>
      <c r="K272" s="151">
        <v>29328</v>
      </c>
      <c r="L272"/>
    </row>
    <row r="273" spans="1:12" ht="12.75" customHeight="1">
      <c r="A273"/>
      <c r="B273" s="4"/>
      <c r="C273"/>
      <c r="L273"/>
    </row>
    <row r="274" spans="1:12" ht="12.75">
      <c r="A274" s="114" t="s">
        <v>122</v>
      </c>
      <c r="B274" s="170" t="s">
        <v>123</v>
      </c>
      <c r="C274" s="170"/>
      <c r="D274" s="170"/>
      <c r="E274" s="101" t="s">
        <v>3</v>
      </c>
      <c r="F274" s="102">
        <v>12</v>
      </c>
      <c r="G274" s="102">
        <v>15</v>
      </c>
      <c r="H274" s="102">
        <v>18</v>
      </c>
      <c r="I274" s="103">
        <v>21</v>
      </c>
      <c r="J274" s="102">
        <v>24</v>
      </c>
      <c r="L274"/>
    </row>
    <row r="275" spans="1:12" ht="12.75">
      <c r="A275" s="10" t="s">
        <v>4</v>
      </c>
      <c r="B275" s="11" t="s">
        <v>124</v>
      </c>
      <c r="C275" s="34" t="s">
        <v>7</v>
      </c>
      <c r="D275" s="11"/>
      <c r="E275" s="17">
        <v>2420</v>
      </c>
      <c r="F275" s="39">
        <f>E275*12</f>
        <v>29040</v>
      </c>
      <c r="G275" s="39">
        <f>E275*15</f>
        <v>36300</v>
      </c>
      <c r="H275" s="39">
        <f>E275*18</f>
        <v>43560</v>
      </c>
      <c r="I275" s="40">
        <f>E275*21</f>
        <v>50820</v>
      </c>
      <c r="J275" s="39">
        <f>E275*24</f>
        <v>58080</v>
      </c>
      <c r="L275"/>
    </row>
    <row r="276" spans="1:12" ht="12.75">
      <c r="A276" s="10" t="s">
        <v>8</v>
      </c>
      <c r="B276" s="11" t="s">
        <v>124</v>
      </c>
      <c r="C276" s="34" t="s">
        <v>7</v>
      </c>
      <c r="D276" s="11"/>
      <c r="E276" s="17">
        <v>2940</v>
      </c>
      <c r="F276" s="39">
        <f>E276*12</f>
        <v>35280</v>
      </c>
      <c r="G276" s="39">
        <f>E276*15</f>
        <v>44100</v>
      </c>
      <c r="H276" s="39">
        <f>E276*18</f>
        <v>52920</v>
      </c>
      <c r="I276" s="40">
        <f>E276*21</f>
        <v>61740</v>
      </c>
      <c r="J276" s="39">
        <f>E276*24</f>
        <v>70560</v>
      </c>
      <c r="L276"/>
    </row>
    <row r="277" spans="1:12" ht="12.75">
      <c r="A277" s="10" t="s">
        <v>125</v>
      </c>
      <c r="B277" s="11" t="s">
        <v>124</v>
      </c>
      <c r="C277" s="34" t="s">
        <v>6</v>
      </c>
      <c r="D277" s="48" t="s">
        <v>126</v>
      </c>
      <c r="E277" s="13">
        <v>8400</v>
      </c>
      <c r="F277" s="14">
        <f>E277*12</f>
        <v>100800</v>
      </c>
      <c r="G277" s="14">
        <f>E277*15</f>
        <v>126000</v>
      </c>
      <c r="H277" s="14">
        <f>E277*18</f>
        <v>151200</v>
      </c>
      <c r="I277" s="15">
        <f>E277*21</f>
        <v>176400</v>
      </c>
      <c r="J277" s="14">
        <f>E277*24</f>
        <v>201600</v>
      </c>
      <c r="L277"/>
    </row>
    <row r="278" spans="1:12" ht="12.75" customHeight="1">
      <c r="A278" s="10" t="s">
        <v>125</v>
      </c>
      <c r="B278" s="11" t="s">
        <v>124</v>
      </c>
      <c r="C278" s="99" t="s">
        <v>13</v>
      </c>
      <c r="D278" s="57" t="s">
        <v>126</v>
      </c>
      <c r="E278" s="17">
        <v>9660</v>
      </c>
      <c r="F278" s="39">
        <f>E278*12</f>
        <v>115920</v>
      </c>
      <c r="G278" s="39">
        <f>E278*15</f>
        <v>144900</v>
      </c>
      <c r="H278" s="39">
        <f>E278*18</f>
        <v>173880</v>
      </c>
      <c r="I278" s="40">
        <f>E278*21</f>
        <v>202860</v>
      </c>
      <c r="J278" s="39">
        <f>E278*24</f>
        <v>231840</v>
      </c>
      <c r="L278"/>
    </row>
    <row r="279" spans="1:12" ht="12.75">
      <c r="A279"/>
      <c r="B279" s="4"/>
      <c r="C279"/>
      <c r="L279"/>
    </row>
    <row r="280" spans="1:12" ht="12.75">
      <c r="A280"/>
      <c r="B280" s="4"/>
      <c r="C280"/>
      <c r="L280"/>
    </row>
    <row r="281" spans="1:12" ht="12.75">
      <c r="A281"/>
      <c r="B281" s="4"/>
      <c r="C281"/>
      <c r="L281"/>
    </row>
    <row r="282" spans="1:12" ht="12.75">
      <c r="A282"/>
      <c r="B282" s="4"/>
      <c r="C282"/>
      <c r="L282"/>
    </row>
    <row r="283" spans="1:12" ht="12.75">
      <c r="A283"/>
      <c r="B283" s="4"/>
      <c r="C283"/>
      <c r="L283"/>
    </row>
    <row r="284" spans="1:12" ht="12.75">
      <c r="A284"/>
      <c r="B284" s="4"/>
      <c r="C284"/>
      <c r="L284"/>
    </row>
    <row r="285" spans="1:12" ht="12.75">
      <c r="A285"/>
      <c r="B285" s="4"/>
      <c r="C285"/>
      <c r="L285"/>
    </row>
    <row r="286" spans="1:12" ht="12.75">
      <c r="A286"/>
      <c r="B286" s="4"/>
      <c r="C286"/>
      <c r="L286"/>
    </row>
    <row r="287" spans="1:12" ht="12.75">
      <c r="A287"/>
      <c r="B287" s="4"/>
      <c r="C287"/>
      <c r="L287"/>
    </row>
    <row r="288" spans="1:12" ht="12.75">
      <c r="A288"/>
      <c r="B288" s="4"/>
      <c r="C288"/>
      <c r="L288"/>
    </row>
    <row r="289" spans="1:12" ht="12.75">
      <c r="A289"/>
      <c r="B289" s="4"/>
      <c r="C289"/>
      <c r="L289"/>
    </row>
    <row r="290" spans="1:12" ht="12.75">
      <c r="A290"/>
      <c r="B290" s="4"/>
      <c r="C290"/>
      <c r="L290"/>
    </row>
    <row r="291" spans="1:12" ht="12.75" customHeight="1">
      <c r="A291"/>
      <c r="B291" s="4"/>
      <c r="C291"/>
      <c r="L291"/>
    </row>
    <row r="292" spans="1:12" ht="12.75">
      <c r="A292"/>
      <c r="B292" s="4"/>
      <c r="C292"/>
      <c r="L292"/>
    </row>
    <row r="293" spans="1:12" ht="12.75">
      <c r="A293"/>
      <c r="B293" s="4"/>
      <c r="C293"/>
      <c r="L293"/>
    </row>
    <row r="294" spans="1:12" ht="12.75">
      <c r="A294"/>
      <c r="B294" s="4"/>
      <c r="C294"/>
      <c r="L294"/>
    </row>
    <row r="295" spans="1:12" ht="12.75">
      <c r="A295"/>
      <c r="B295" s="4"/>
      <c r="C295"/>
      <c r="L295"/>
    </row>
    <row r="296" spans="1:12" ht="12.75">
      <c r="A296"/>
      <c r="B296" s="4"/>
      <c r="C296"/>
      <c r="L296"/>
    </row>
    <row r="297" spans="1:12" ht="12.75">
      <c r="A297"/>
      <c r="B297" s="4"/>
      <c r="C297"/>
      <c r="L297"/>
    </row>
    <row r="298" spans="1:12" ht="12.75">
      <c r="A298"/>
      <c r="B298" s="4"/>
      <c r="C298"/>
      <c r="L298"/>
    </row>
    <row r="299" spans="1:12" ht="12.75">
      <c r="A299"/>
      <c r="B299" s="4"/>
      <c r="C299"/>
      <c r="L299"/>
    </row>
    <row r="300" spans="1:12" ht="12.75">
      <c r="A300"/>
      <c r="B300" s="4"/>
      <c r="C300"/>
      <c r="L300"/>
    </row>
    <row r="301" spans="1:12" ht="12.75">
      <c r="A301"/>
      <c r="B301" s="4"/>
      <c r="C301"/>
      <c r="L301"/>
    </row>
    <row r="302" spans="1:12" ht="12.75">
      <c r="A302"/>
      <c r="B302" s="4"/>
      <c r="C302"/>
      <c r="L302"/>
    </row>
    <row r="303" spans="1:12" ht="12.75">
      <c r="A303"/>
      <c r="B303" s="4"/>
      <c r="C303"/>
      <c r="L303"/>
    </row>
    <row r="304" spans="1:12" ht="12.75" customHeight="1">
      <c r="A304"/>
      <c r="B304" s="4"/>
      <c r="C304"/>
      <c r="L304"/>
    </row>
    <row r="305" spans="1:12" ht="12.75">
      <c r="A305"/>
      <c r="B305" s="4"/>
      <c r="C305"/>
      <c r="L305"/>
    </row>
    <row r="306" spans="1:12" ht="12.75">
      <c r="A306"/>
      <c r="B306" s="4"/>
      <c r="C306"/>
      <c r="L306"/>
    </row>
    <row r="307" spans="1:12" ht="12.75">
      <c r="A307"/>
      <c r="B307" s="4"/>
      <c r="C307"/>
      <c r="L307"/>
    </row>
  </sheetData>
  <sheetProtection selectLockedCells="1" selectUnlockedCells="1"/>
  <mergeCells count="26">
    <mergeCell ref="B259:E259"/>
    <mergeCell ref="B260:E260"/>
    <mergeCell ref="B5:D5"/>
    <mergeCell ref="B28:D28"/>
    <mergeCell ref="B42:D42"/>
    <mergeCell ref="B48:D48"/>
    <mergeCell ref="B6:D6"/>
    <mergeCell ref="B25:D25"/>
    <mergeCell ref="B15:D15"/>
    <mergeCell ref="B19:D19"/>
    <mergeCell ref="B29:D29"/>
    <mergeCell ref="B38:D38"/>
    <mergeCell ref="B274:D274"/>
    <mergeCell ref="B229:D229"/>
    <mergeCell ref="B190:D190"/>
    <mergeCell ref="B61:D61"/>
    <mergeCell ref="B213:D213"/>
    <mergeCell ref="B191:D191"/>
    <mergeCell ref="B269:E269"/>
    <mergeCell ref="B52:D52"/>
    <mergeCell ref="B89:D89"/>
    <mergeCell ref="B60:D60"/>
    <mergeCell ref="B193:D193"/>
    <mergeCell ref="B133:D133"/>
    <mergeCell ref="B120:D120"/>
    <mergeCell ref="B152:D152"/>
  </mergeCells>
  <printOptions/>
  <pageMargins left="0.75" right="0.19652777777777777" top="1.042361111111111" bottom="0.25972222222222224" header="0.5118055555555555" footer="0.5118055555555555"/>
  <pageSetup horizontalDpi="300" verticalDpi="300" orientation="landscape" paperSize="9" r:id="rId1"/>
  <headerFooter alignWithMargins="0">
    <oddHeader>&amp;CЕДИНАЯ СЛУЖБА БРОНИРОВАНИЯ WWW.ESBP.RU 
Санатории Железноводска
Звоните:  (8793) 30-18-90, 30-13-32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dcterms:created xsi:type="dcterms:W3CDTF">2012-10-25T08:21:15Z</dcterms:created>
  <dcterms:modified xsi:type="dcterms:W3CDTF">2013-01-14T07:53:13Z</dcterms:modified>
  <cp:category/>
  <cp:version/>
  <cp:contentType/>
  <cp:contentStatus/>
</cp:coreProperties>
</file>