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8" activeTab="0"/>
  </bookViews>
  <sheets>
    <sheet name="кисловодск" sheetId="1" r:id="rId1"/>
  </sheets>
  <definedNames/>
  <calcPr fullCalcOnLoad="1"/>
</workbook>
</file>

<file path=xl/sharedStrings.xml><?xml version="1.0" encoding="utf-8"?>
<sst xmlns="http://schemas.openxmlformats.org/spreadsheetml/2006/main" count="1064" uniqueCount="223">
  <si>
    <t>ООО «Единая Служба Бронирования» ИНН 2632088885</t>
  </si>
  <si>
    <t>Путевки в Кисловодск по ценам здравниц.</t>
  </si>
  <si>
    <t>сутки</t>
  </si>
  <si>
    <t xml:space="preserve"> </t>
  </si>
  <si>
    <t>1 комн</t>
  </si>
  <si>
    <t>ОДМ размещение</t>
  </si>
  <si>
    <t>Доп. Место</t>
  </si>
  <si>
    <t>2комн</t>
  </si>
  <si>
    <t>2 комн</t>
  </si>
  <si>
    <t xml:space="preserve">ВИКТОРИЯ </t>
  </si>
  <si>
    <t>ТВ,хол,тел</t>
  </si>
  <si>
    <t>1комн</t>
  </si>
  <si>
    <t xml:space="preserve">П\Л-ДВМ </t>
  </si>
  <si>
    <t xml:space="preserve">Л-ДВМ </t>
  </si>
  <si>
    <t>Л-ОДМ</t>
  </si>
  <si>
    <t>3 комн.</t>
  </si>
  <si>
    <t>ТВ,хол,балк.</t>
  </si>
  <si>
    <t>Люкс</t>
  </si>
  <si>
    <t>2 комн.</t>
  </si>
  <si>
    <t>Апартамент</t>
  </si>
  <si>
    <t>им. ДИМИТРОВА Г.</t>
  </si>
  <si>
    <t>ДВМ 3 категория (блок)</t>
  </si>
  <si>
    <t>3 корпус</t>
  </si>
  <si>
    <t>ОДМ размещением</t>
  </si>
  <si>
    <t>Реб.Осн. Место</t>
  </si>
  <si>
    <t>Реб.Доп. Место</t>
  </si>
  <si>
    <t>4 корпус</t>
  </si>
  <si>
    <t>ОДМ 2 категория</t>
  </si>
  <si>
    <t>ДВМ 2 категория</t>
  </si>
  <si>
    <t>ОДМ 1 категория</t>
  </si>
  <si>
    <t>2 корпус</t>
  </si>
  <si>
    <t>ДВМ 1 категория</t>
  </si>
  <si>
    <t>ДВМ-Люкс</t>
  </si>
  <si>
    <t>КРУГОЗОР</t>
  </si>
  <si>
    <t>ДВМ</t>
  </si>
  <si>
    <t>ТВ, хол.,с\у</t>
  </si>
  <si>
    <t>ОДМ</t>
  </si>
  <si>
    <t>ОДМ-Л</t>
  </si>
  <si>
    <t>ДВМ-Л</t>
  </si>
  <si>
    <t>3комн</t>
  </si>
  <si>
    <t>ТВ,хол</t>
  </si>
  <si>
    <t>1комн.</t>
  </si>
  <si>
    <t>ТВ, хол</t>
  </si>
  <si>
    <t>МОСКВА</t>
  </si>
  <si>
    <t>3 комн</t>
  </si>
  <si>
    <t>НАРЗАН</t>
  </si>
  <si>
    <t>1 ,2 корпус</t>
  </si>
  <si>
    <t>ОДМ 1категория</t>
  </si>
  <si>
    <t>ДВМ-Полулюкс</t>
  </si>
  <si>
    <t>ОДМ Люкс</t>
  </si>
  <si>
    <t xml:space="preserve">3 корпус </t>
  </si>
  <si>
    <t>ДВМ-Апартамент</t>
  </si>
  <si>
    <t>им. Г. К. Орджоникидзе</t>
  </si>
  <si>
    <t>ДВМ эконом</t>
  </si>
  <si>
    <t>корп1</t>
  </si>
  <si>
    <t xml:space="preserve">ДВМ   </t>
  </si>
  <si>
    <t>ДВМ  улучшенный</t>
  </si>
  <si>
    <t>1,5комн</t>
  </si>
  <si>
    <t>Л-ДВМ 1эт.</t>
  </si>
  <si>
    <t>корп2</t>
  </si>
  <si>
    <t>Л-ДВМ 2 эт.</t>
  </si>
  <si>
    <t>корп3</t>
  </si>
  <si>
    <t>Л-ДВМ</t>
  </si>
  <si>
    <t>Взрослый-20% на доп. место</t>
  </si>
  <si>
    <t>Дети (с 7 до 14 лет)-20% на основное место; 40%- на доп. Место</t>
  </si>
  <si>
    <t>ДВМ Стандарт</t>
  </si>
  <si>
    <t>1 корпус</t>
  </si>
  <si>
    <t>ДВМ Люкс</t>
  </si>
  <si>
    <t>ДВМ Эконом</t>
  </si>
  <si>
    <t>ПЛАЗА</t>
  </si>
  <si>
    <t>ребенок с 4-12л.</t>
  </si>
  <si>
    <t>Л-ДВМ п\к</t>
  </si>
  <si>
    <t>Л-ОДМ  п\к</t>
  </si>
  <si>
    <t xml:space="preserve">Апартамент           ДВМ                  </t>
  </si>
  <si>
    <t xml:space="preserve">Апартамент           ОДМ                </t>
  </si>
  <si>
    <t>Аппартамент п\к ДВМ</t>
  </si>
  <si>
    <t>Аппартамент п\к  ОДМ</t>
  </si>
  <si>
    <t>Аппартамент п\к с 4-12л.</t>
  </si>
  <si>
    <t>Президентский апартамент,ДВМ</t>
  </si>
  <si>
    <t>5комн</t>
  </si>
  <si>
    <t>Президентский апартамент,ОДМ</t>
  </si>
  <si>
    <t xml:space="preserve">РОДНИК </t>
  </si>
  <si>
    <t>с балконом</t>
  </si>
  <si>
    <t>без балкона</t>
  </si>
  <si>
    <t>ОДМ п\к</t>
  </si>
  <si>
    <t>ОДМ улучшенный 7 этаж</t>
  </si>
  <si>
    <t>ДВМ  7 этаж</t>
  </si>
  <si>
    <t>без балконом</t>
  </si>
  <si>
    <t>ДВМ  6 этаж</t>
  </si>
  <si>
    <t>Детская путевка</t>
  </si>
  <si>
    <t>-25%</t>
  </si>
  <si>
    <t xml:space="preserve">СМЕНА-ДЕТСКИЙ САНАТОРИЙ </t>
  </si>
  <si>
    <t>ДЕТСКАЯ  ПУТЕВКА</t>
  </si>
  <si>
    <t>ВЗРОСЛЫЙ</t>
  </si>
  <si>
    <t>Срок путевки от 21 до 34 дней, дети принимаются от 5 до 14 лет,питание 4-х раз.</t>
  </si>
  <si>
    <r>
      <t>СОЛНЕЧНЫЙ</t>
    </r>
    <r>
      <rPr>
        <b/>
        <sz val="10"/>
        <color indexed="18"/>
        <rFont val="Arial"/>
        <family val="2"/>
      </rPr>
      <t xml:space="preserve">  4*</t>
    </r>
  </si>
  <si>
    <t>ДВМ малый</t>
  </si>
  <si>
    <t>ТВ,хол,тел; 11,25 кв.м.</t>
  </si>
  <si>
    <t>ТВ,хол,тел; 15,20 кв.м.</t>
  </si>
  <si>
    <t>Студия</t>
  </si>
  <si>
    <t>ТВ,хол,тел; 19,20 кв.м.</t>
  </si>
  <si>
    <t>Апартаменты</t>
  </si>
  <si>
    <t>Скидка на допместо - 20%</t>
  </si>
  <si>
    <t>ЦЕНТРОСОЮЗА</t>
  </si>
  <si>
    <t>ТВ,хол,телефон,балк.</t>
  </si>
  <si>
    <t xml:space="preserve">ДВМ Студия  </t>
  </si>
  <si>
    <t>ТВ,хол,балк</t>
  </si>
  <si>
    <t>ОДМ Стандартный</t>
  </si>
  <si>
    <t>ТВ,хол,балк, охр.сигн.</t>
  </si>
  <si>
    <t>ТВ,хол,тел,балк,ванна</t>
  </si>
  <si>
    <t>ДВМ Стандартный</t>
  </si>
  <si>
    <t>ДВМ-Королевский Апартамент</t>
  </si>
  <si>
    <t>ОДН 1 категория</t>
  </si>
  <si>
    <t>ОДМ Студия</t>
  </si>
  <si>
    <t>Целебный Нарзан</t>
  </si>
  <si>
    <t>Взр.</t>
  </si>
  <si>
    <t xml:space="preserve">Апартаменты  </t>
  </si>
  <si>
    <t>Дети*</t>
  </si>
  <si>
    <t>Двухкомн. П\К</t>
  </si>
  <si>
    <t xml:space="preserve">Двухкомн. П\К  </t>
  </si>
  <si>
    <t>Джуниор Сюит П\К</t>
  </si>
  <si>
    <t>ОДМ П\К</t>
  </si>
  <si>
    <t>ДВМ П\К</t>
  </si>
  <si>
    <t>*Дети до 12 лет (на лечение с 5-ти лет)</t>
  </si>
  <si>
    <t>1 комн.</t>
  </si>
  <si>
    <t>Заря</t>
  </si>
  <si>
    <t>ТВ, хол., с\у</t>
  </si>
  <si>
    <t>Дети до 12 лет</t>
  </si>
  <si>
    <t xml:space="preserve">ДВМ Люкс </t>
  </si>
  <si>
    <t>ДОЛИНА НАРЗАНОВ</t>
  </si>
  <si>
    <t>Корпус№1,2,6,7,8</t>
  </si>
  <si>
    <t>ОДМ без балкона</t>
  </si>
  <si>
    <t>ОДМ с балконом</t>
  </si>
  <si>
    <t>ДВМ без балкона</t>
  </si>
  <si>
    <t>ДВМ с балконом</t>
  </si>
  <si>
    <t>Корпус№4</t>
  </si>
  <si>
    <t>Корпус№5</t>
  </si>
  <si>
    <t>им. КИРОВА С.М.</t>
  </si>
  <si>
    <t>ДВМ Студия 1 категория</t>
  </si>
  <si>
    <t>Пикет</t>
  </si>
  <si>
    <t>ДВМ Люкс 1 категории</t>
  </si>
  <si>
    <t xml:space="preserve">ОДМ </t>
  </si>
  <si>
    <t>коттедж 4</t>
  </si>
  <si>
    <t>ДВМ Студия</t>
  </si>
  <si>
    <t>люкс-корпус</t>
  </si>
  <si>
    <t>коттедж 1</t>
  </si>
  <si>
    <t>корпус 1</t>
  </si>
  <si>
    <t xml:space="preserve">ДВМ Люкс  </t>
  </si>
  <si>
    <t>Аппартамент</t>
  </si>
  <si>
    <t>коттедж 3</t>
  </si>
  <si>
    <t>Аппартамент Премиум</t>
  </si>
  <si>
    <t>Полулюкс</t>
  </si>
  <si>
    <t>от 4-8 лет</t>
  </si>
  <si>
    <t>от 9-14 лет</t>
  </si>
  <si>
    <t>ОДМ стандарт 2 категория</t>
  </si>
  <si>
    <t>ДВМ стандарт 2 категория</t>
  </si>
  <si>
    <t>ОДМ улучшенный 1 категории</t>
  </si>
  <si>
    <t>ДВМ улучшенный 1 категории</t>
  </si>
  <si>
    <t>Апартамент ДВМ</t>
  </si>
  <si>
    <t>ДВМ стандартный</t>
  </si>
  <si>
    <t>Л-ДВМ 3,4 эт.</t>
  </si>
  <si>
    <t>Л-ДВМ  2 эт.</t>
  </si>
  <si>
    <t>2,4 корпус</t>
  </si>
  <si>
    <t>ОДМ 3 категория</t>
  </si>
  <si>
    <t>ДВМ 3 категории</t>
  </si>
  <si>
    <t>ДВМ 2 категории</t>
  </si>
  <si>
    <t>ОДМ 2 категории</t>
  </si>
  <si>
    <t>П\Л-ОДМ</t>
  </si>
  <si>
    <t>Студия ДВМ</t>
  </si>
  <si>
    <t>Студия ОДМ</t>
  </si>
  <si>
    <t xml:space="preserve">Л п\к -ДВМ </t>
  </si>
  <si>
    <t>Л п\к -ОДМ</t>
  </si>
  <si>
    <t>Апартамент ОДМ</t>
  </si>
  <si>
    <t>Скидки детям на Основное место -30% (до 5 лет); -20% (с 5-10 лет); -10% (с 10-14 лет)</t>
  </si>
  <si>
    <t>Доп. Место -20% (взрослые); -50% ( до 5 лет); -40% (с 5-10 лет); -30% (с 10-14 лет)</t>
  </si>
  <si>
    <t>Курортная клиника 
ФГБУ ПГНИИК ФМБА России</t>
  </si>
  <si>
    <t>4 категории</t>
  </si>
  <si>
    <t>без ремонта</t>
  </si>
  <si>
    <t>с удобствами</t>
  </si>
  <si>
    <t>Кардиологическое отделение</t>
  </si>
  <si>
    <t>5-ти местный</t>
  </si>
  <si>
    <t>5 категории</t>
  </si>
  <si>
    <t>4-х местный</t>
  </si>
  <si>
    <t>3-х местный</t>
  </si>
  <si>
    <t xml:space="preserve">3-х местный </t>
  </si>
  <si>
    <t>после ремонта</t>
  </si>
  <si>
    <t>Неврологическое отделение</t>
  </si>
  <si>
    <t>Звоните на Кавминводы по телефонам  (8793) 32-13-18</t>
  </si>
  <si>
    <t>ТВ,хол,с удобствами</t>
  </si>
  <si>
    <t>Реб. На Доп. Место</t>
  </si>
  <si>
    <t>Взр. На Доп Место</t>
  </si>
  <si>
    <t>Взр. На Доп Место 
без лечения</t>
  </si>
  <si>
    <t>КЦВС</t>
  </si>
  <si>
    <t>ДВМ смежный</t>
  </si>
  <si>
    <t>ДВМ-п/к</t>
  </si>
  <si>
    <t>ОДМ Стандарт</t>
  </si>
  <si>
    <t>ДВМ  стандарт</t>
  </si>
  <si>
    <t>Люкс  ДВМ</t>
  </si>
  <si>
    <t>Детское отд. 5 корпус</t>
  </si>
  <si>
    <t>удобства на этаже</t>
  </si>
  <si>
    <t>От. "МиД" 3 корпус</t>
  </si>
  <si>
    <t>удобства в номере</t>
  </si>
  <si>
    <t>От. "МиД" 4 корпус</t>
  </si>
  <si>
    <t>От. "МиД" 3,4 корпус</t>
  </si>
  <si>
    <t>удобства, тел., хол. в номере</t>
  </si>
  <si>
    <t>с 16.11.2012г.-24.12.2012г.</t>
  </si>
  <si>
    <t>с 10.01.2013 г. - 30.04.2013 г.</t>
  </si>
  <si>
    <t>с 12.01.2013 г. - 11.03.2013 г.</t>
  </si>
  <si>
    <t>ОДМ  3 категория</t>
  </si>
  <si>
    <t>с 11.01.2013 г. -  15.04.2013 г..</t>
  </si>
  <si>
    <t>1,2 корпус</t>
  </si>
  <si>
    <t>с 09.01.2013г.-28.02.2013г.</t>
  </si>
  <si>
    <t>с 01.01.2013.-30.03.2013г.</t>
  </si>
  <si>
    <t>на 2013г.</t>
  </si>
  <si>
    <t>с 15.01.2013г.-30.04.2013г.</t>
  </si>
  <si>
    <t>с 11.01.2013г.-31.03.2013г.</t>
  </si>
  <si>
    <t>с 01.01.2013г.-31.03.2013г.</t>
  </si>
  <si>
    <t>с 01.01.2013г.-30.06.2013г.</t>
  </si>
  <si>
    <t>с 01.03.2013г.-30.06.2013г.</t>
  </si>
  <si>
    <t>с 16.01.2013г.-31.03.2013г.</t>
  </si>
  <si>
    <t>с 01.01.2013г.-14.04.2013г.</t>
  </si>
  <si>
    <t>с 01.03.2013г.-30.04.2013г.</t>
  </si>
  <si>
    <t>с 16.01.2013г.-28.02.2013г.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</si>
</sst>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0"/>
      <color indexed="16"/>
      <name val="Arial Cyr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Lucida Sans Unicode"/>
      <family val="2"/>
    </font>
    <font>
      <b/>
      <sz val="10"/>
      <color indexed="18"/>
      <name val="Arial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b/>
      <sz val="9"/>
      <name val="Arial Cyr"/>
      <family val="2"/>
    </font>
    <font>
      <i/>
      <sz val="9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3" fontId="28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29" fillId="24" borderId="1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/>
    </xf>
    <xf numFmtId="0" fontId="25" fillId="25" borderId="14" xfId="0" applyFont="1" applyFill="1" applyBorder="1" applyAlignment="1">
      <alignment horizontal="left" vertical="center"/>
    </xf>
    <xf numFmtId="0" fontId="26" fillId="25" borderId="14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/>
    </xf>
    <xf numFmtId="0" fontId="25" fillId="25" borderId="14" xfId="0" applyFont="1" applyFill="1" applyBorder="1" applyAlignment="1" applyProtection="1">
      <alignment horizontal="center" vertical="center"/>
      <protection locked="0"/>
    </xf>
    <xf numFmtId="0" fontId="25" fillId="25" borderId="15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left" vertical="center"/>
    </xf>
    <xf numFmtId="0" fontId="27" fillId="24" borderId="16" xfId="0" applyFont="1" applyFill="1" applyBorder="1" applyAlignment="1">
      <alignment horizontal="center" vertical="center"/>
    </xf>
    <xf numFmtId="0" fontId="27" fillId="24" borderId="17" xfId="0" applyFont="1" applyFill="1" applyBorder="1" applyAlignment="1" applyProtection="1">
      <alignment horizontal="center" vertical="center"/>
      <protection locked="0"/>
    </xf>
    <xf numFmtId="0" fontId="27" fillId="24" borderId="10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left" vertical="center"/>
    </xf>
    <xf numFmtId="0" fontId="24" fillId="25" borderId="11" xfId="0" applyFont="1" applyFill="1" applyBorder="1" applyAlignment="1">
      <alignment horizontal="left" vertical="center"/>
    </xf>
    <xf numFmtId="0" fontId="26" fillId="25" borderId="11" xfId="0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right" vertical="center"/>
    </xf>
    <xf numFmtId="3" fontId="28" fillId="0" borderId="18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/>
    </xf>
    <xf numFmtId="3" fontId="28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left" vertical="center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3" fontId="28" fillId="0" borderId="10" xfId="0" applyNumberFormat="1" applyFont="1" applyFill="1" applyBorder="1" applyAlignment="1" applyProtection="1">
      <alignment horizontal="right" vertical="center"/>
      <protection locked="0"/>
    </xf>
    <xf numFmtId="0" fontId="28" fillId="0" borderId="19" xfId="0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right" vertical="center"/>
    </xf>
    <xf numFmtId="3" fontId="28" fillId="0" borderId="16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0" fontId="27" fillId="24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25" borderId="0" xfId="0" applyFont="1" applyFill="1" applyBorder="1" applyAlignment="1">
      <alignment/>
    </xf>
    <xf numFmtId="3" fontId="28" fillId="25" borderId="10" xfId="0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right" vertical="center"/>
    </xf>
    <xf numFmtId="3" fontId="28" fillId="0" borderId="11" xfId="0" applyNumberFormat="1" applyFont="1" applyFill="1" applyBorder="1" applyAlignment="1" applyProtection="1">
      <alignment horizontal="right" vertical="center"/>
      <protection locked="0"/>
    </xf>
    <xf numFmtId="9" fontId="1" fillId="0" borderId="0" xfId="0" applyNumberFormat="1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 wrapText="1"/>
    </xf>
    <xf numFmtId="9" fontId="28" fillId="11" borderId="10" xfId="0" applyNumberFormat="1" applyFont="1" applyFill="1" applyBorder="1" applyAlignment="1">
      <alignment horizontal="center" vertical="center"/>
    </xf>
    <xf numFmtId="9" fontId="28" fillId="11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>
      <alignment vertical="center"/>
    </xf>
    <xf numFmtId="0" fontId="0" fillId="25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2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28" fillId="0" borderId="21" xfId="0" applyFont="1" applyFill="1" applyBorder="1" applyAlignment="1">
      <alignment vertical="center"/>
    </xf>
    <xf numFmtId="0" fontId="1" fillId="0" borderId="16" xfId="0" applyFont="1" applyBorder="1" applyAlignment="1">
      <alignment horizontal="left" vertical="top" wrapText="1"/>
    </xf>
    <xf numFmtId="0" fontId="28" fillId="0" borderId="16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27" fillId="24" borderId="16" xfId="0" applyFont="1" applyFill="1" applyBorder="1" applyAlignment="1" applyProtection="1">
      <alignment horizontal="center" vertical="center"/>
      <protection locked="0"/>
    </xf>
    <xf numFmtId="0" fontId="28" fillId="0" borderId="2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3" fontId="28" fillId="0" borderId="17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28" fillId="0" borderId="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0" fontId="33" fillId="25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25" borderId="18" xfId="0" applyFont="1" applyFill="1" applyBorder="1" applyAlignment="1">
      <alignment/>
    </xf>
    <xf numFmtId="9" fontId="34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3" fontId="28" fillId="24" borderId="10" xfId="0" applyNumberFormat="1" applyFont="1" applyFill="1" applyBorder="1" applyAlignment="1">
      <alignment horizontal="center" vertical="center"/>
    </xf>
    <xf numFmtId="3" fontId="28" fillId="24" borderId="10" xfId="0" applyNumberFormat="1" applyFont="1" applyFill="1" applyBorder="1" applyAlignment="1">
      <alignment horizontal="right" vertical="center"/>
    </xf>
    <xf numFmtId="3" fontId="28" fillId="24" borderId="10" xfId="0" applyNumberFormat="1" applyFont="1" applyFill="1" applyBorder="1" applyAlignment="1" applyProtection="1">
      <alignment horizontal="right" vertical="center"/>
      <protection locked="0"/>
    </xf>
    <xf numFmtId="3" fontId="28" fillId="0" borderId="23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28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3" fontId="28" fillId="0" borderId="24" xfId="0" applyNumberFormat="1" applyFont="1" applyFill="1" applyBorder="1" applyAlignment="1">
      <alignment horizontal="center" vertical="center"/>
    </xf>
    <xf numFmtId="3" fontId="28" fillId="0" borderId="24" xfId="0" applyNumberFormat="1" applyFont="1" applyFill="1" applyBorder="1" applyAlignment="1">
      <alignment horizontal="right" vertical="center"/>
    </xf>
    <xf numFmtId="3" fontId="28" fillId="0" borderId="24" xfId="0" applyNumberFormat="1" applyFont="1" applyFill="1" applyBorder="1" applyAlignment="1" applyProtection="1">
      <alignment horizontal="right" vertical="center"/>
      <protection locked="0"/>
    </xf>
    <xf numFmtId="0" fontId="35" fillId="24" borderId="24" xfId="0" applyFont="1" applyFill="1" applyBorder="1" applyAlignment="1">
      <alignment/>
    </xf>
    <xf numFmtId="0" fontId="36" fillId="24" borderId="24" xfId="0" applyFont="1" applyFill="1" applyBorder="1" applyAlignment="1">
      <alignment horizontal="center"/>
    </xf>
    <xf numFmtId="0" fontId="0" fillId="26" borderId="0" xfId="0" applyFont="1" applyFill="1" applyAlignment="1">
      <alignment/>
    </xf>
    <xf numFmtId="3" fontId="28" fillId="0" borderId="0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4" xfId="0" applyFont="1" applyFill="1" applyBorder="1" applyAlignment="1">
      <alignment vertical="center"/>
    </xf>
    <xf numFmtId="0" fontId="27" fillId="27" borderId="24" xfId="0" applyFont="1" applyFill="1" applyBorder="1" applyAlignment="1">
      <alignment horizontal="left" vertical="center"/>
    </xf>
    <xf numFmtId="3" fontId="29" fillId="27" borderId="24" xfId="0" applyNumberFormat="1" applyFont="1" applyFill="1" applyBorder="1" applyAlignment="1">
      <alignment horizontal="center" vertical="center"/>
    </xf>
    <xf numFmtId="3" fontId="27" fillId="27" borderId="24" xfId="0" applyNumberFormat="1" applyFont="1" applyFill="1" applyBorder="1" applyAlignment="1">
      <alignment horizontal="right" vertical="center"/>
    </xf>
    <xf numFmtId="3" fontId="27" fillId="27" borderId="24" xfId="0" applyNumberFormat="1" applyFont="1" applyFill="1" applyBorder="1" applyAlignment="1" applyProtection="1">
      <alignment horizontal="right" vertical="center"/>
      <protection locked="0"/>
    </xf>
    <xf numFmtId="0" fontId="28" fillId="27" borderId="24" xfId="0" applyFont="1" applyFill="1" applyBorder="1" applyAlignment="1">
      <alignment horizontal="center" vertical="center"/>
    </xf>
    <xf numFmtId="3" fontId="1" fillId="27" borderId="24" xfId="0" applyNumberFormat="1" applyFont="1" applyFill="1" applyBorder="1" applyAlignment="1">
      <alignment horizontal="right" vertical="center"/>
    </xf>
    <xf numFmtId="3" fontId="1" fillId="27" borderId="24" xfId="0" applyNumberFormat="1" applyFont="1" applyFill="1" applyBorder="1" applyAlignment="1" applyProtection="1">
      <alignment horizontal="right" vertical="center"/>
      <protection locked="0"/>
    </xf>
    <xf numFmtId="0" fontId="29" fillId="27" borderId="24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27" fillId="27" borderId="24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vertical="center"/>
    </xf>
    <xf numFmtId="0" fontId="0" fillId="0" borderId="23" xfId="0" applyFont="1" applyBorder="1" applyAlignment="1">
      <alignment/>
    </xf>
    <xf numFmtId="0" fontId="27" fillId="24" borderId="24" xfId="0" applyFont="1" applyFill="1" applyBorder="1" applyAlignment="1">
      <alignment/>
    </xf>
    <xf numFmtId="0" fontId="0" fillId="0" borderId="10" xfId="0" applyBorder="1" applyAlignment="1">
      <alignment/>
    </xf>
    <xf numFmtId="3" fontId="28" fillId="25" borderId="10" xfId="0" applyNumberFormat="1" applyFont="1" applyFill="1" applyBorder="1" applyAlignment="1">
      <alignment horizontal="right" vertical="center"/>
    </xf>
    <xf numFmtId="3" fontId="28" fillId="25" borderId="10" xfId="0" applyNumberFormat="1" applyFont="1" applyFill="1" applyBorder="1" applyAlignment="1" applyProtection="1">
      <alignment horizontal="right" vertical="center"/>
      <protection locked="0"/>
    </xf>
    <xf numFmtId="0" fontId="1" fillId="26" borderId="0" xfId="0" applyFont="1" applyFill="1" applyBorder="1" applyAlignment="1">
      <alignment horizontal="left" vertical="center"/>
    </xf>
    <xf numFmtId="0" fontId="1" fillId="26" borderId="0" xfId="0" applyFont="1" applyFill="1" applyBorder="1" applyAlignment="1">
      <alignment vertical="center"/>
    </xf>
    <xf numFmtId="0" fontId="28" fillId="26" borderId="0" xfId="0" applyFont="1" applyFill="1" applyBorder="1" applyAlignment="1">
      <alignment vertical="center"/>
    </xf>
    <xf numFmtId="3" fontId="28" fillId="26" borderId="0" xfId="0" applyNumberFormat="1" applyFont="1" applyFill="1" applyBorder="1" applyAlignment="1">
      <alignment horizontal="center" vertical="center"/>
    </xf>
    <xf numFmtId="3" fontId="28" fillId="26" borderId="0" xfId="0" applyNumberFormat="1" applyFont="1" applyFill="1" applyBorder="1" applyAlignment="1">
      <alignment horizontal="right" vertical="center"/>
    </xf>
    <xf numFmtId="3" fontId="28" fillId="26" borderId="0" xfId="0" applyNumberFormat="1" applyFont="1" applyFill="1" applyBorder="1" applyAlignment="1" applyProtection="1">
      <alignment horizontal="right" vertical="center"/>
      <protection locked="0"/>
    </xf>
    <xf numFmtId="0" fontId="0" fillId="26" borderId="0" xfId="0" applyFont="1" applyFill="1" applyAlignment="1">
      <alignment/>
    </xf>
    <xf numFmtId="0" fontId="1" fillId="25" borderId="0" xfId="0" applyFont="1" applyFill="1" applyBorder="1" applyAlignment="1">
      <alignment horizontal="left" vertical="center"/>
    </xf>
    <xf numFmtId="0" fontId="1" fillId="25" borderId="0" xfId="0" applyFont="1" applyFill="1" applyBorder="1" applyAlignment="1">
      <alignment vertical="center"/>
    </xf>
    <xf numFmtId="0" fontId="28" fillId="25" borderId="0" xfId="0" applyFont="1" applyFill="1" applyBorder="1" applyAlignment="1">
      <alignment vertical="center"/>
    </xf>
    <xf numFmtId="3" fontId="28" fillId="25" borderId="0" xfId="0" applyNumberFormat="1" applyFont="1" applyFill="1" applyBorder="1" applyAlignment="1">
      <alignment horizontal="center" vertical="center"/>
    </xf>
    <xf numFmtId="3" fontId="1" fillId="25" borderId="0" xfId="0" applyNumberFormat="1" applyFont="1" applyFill="1" applyBorder="1" applyAlignment="1">
      <alignment horizontal="right" vertical="center"/>
    </xf>
    <xf numFmtId="3" fontId="1" fillId="25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/>
    </xf>
    <xf numFmtId="0" fontId="0" fillId="24" borderId="11" xfId="0" applyFont="1" applyFill="1" applyBorder="1" applyAlignment="1">
      <alignment/>
    </xf>
    <xf numFmtId="0" fontId="19" fillId="24" borderId="11" xfId="0" applyFont="1" applyFill="1" applyBorder="1" applyAlignment="1">
      <alignment horizontal="center"/>
    </xf>
    <xf numFmtId="0" fontId="29" fillId="24" borderId="24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/>
    </xf>
    <xf numFmtId="0" fontId="27" fillId="24" borderId="24" xfId="0" applyFont="1" applyFill="1" applyBorder="1" applyAlignment="1" applyProtection="1">
      <alignment horizontal="center" vertical="center"/>
      <protection locked="0"/>
    </xf>
    <xf numFmtId="0" fontId="0" fillId="25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19" fillId="0" borderId="25" xfId="0" applyFont="1" applyBorder="1" applyAlignment="1">
      <alignment/>
    </xf>
    <xf numFmtId="0" fontId="19" fillId="25" borderId="26" xfId="0" applyFont="1" applyFill="1" applyBorder="1" applyAlignment="1">
      <alignment/>
    </xf>
    <xf numFmtId="0" fontId="19" fillId="0" borderId="25" xfId="0" applyFont="1" applyBorder="1" applyAlignment="1">
      <alignment horizontal="center"/>
    </xf>
    <xf numFmtId="0" fontId="0" fillId="0" borderId="0" xfId="0" applyFont="1" applyFill="1" applyAlignment="1">
      <alignment/>
    </xf>
    <xf numFmtId="3" fontId="28" fillId="0" borderId="23" xfId="0" applyNumberFormat="1" applyFont="1" applyFill="1" applyBorder="1" applyAlignment="1" applyProtection="1">
      <alignment horizontal="right" vertical="center"/>
      <protection locked="0"/>
    </xf>
    <xf numFmtId="3" fontId="28" fillId="0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3" fontId="28" fillId="0" borderId="28" xfId="0" applyNumberFormat="1" applyFont="1" applyFill="1" applyBorder="1" applyAlignment="1">
      <alignment horizontal="center" vertical="center"/>
    </xf>
    <xf numFmtId="3" fontId="28" fillId="0" borderId="28" xfId="0" applyNumberFormat="1" applyFont="1" applyFill="1" applyBorder="1" applyAlignment="1">
      <alignment horizontal="right" vertical="center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0" fontId="1" fillId="0" borderId="30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3" fontId="28" fillId="0" borderId="31" xfId="0" applyNumberFormat="1" applyFont="1" applyFill="1" applyBorder="1" applyAlignment="1">
      <alignment horizontal="center" vertical="center"/>
    </xf>
    <xf numFmtId="3" fontId="28" fillId="0" borderId="25" xfId="0" applyNumberFormat="1" applyFont="1" applyFill="1" applyBorder="1" applyAlignment="1">
      <alignment horizontal="right" vertical="center"/>
    </xf>
    <xf numFmtId="3" fontId="28" fillId="0" borderId="26" xfId="0" applyNumberFormat="1" applyFont="1" applyFill="1" applyBorder="1" applyAlignment="1" applyProtection="1">
      <alignment horizontal="right" vertical="center"/>
      <protection locked="0"/>
    </xf>
    <xf numFmtId="9" fontId="28" fillId="0" borderId="0" xfId="0" applyNumberFormat="1" applyFont="1" applyFill="1" applyBorder="1" applyAlignment="1">
      <alignment horizontal="center" vertical="center"/>
    </xf>
    <xf numFmtId="9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6" borderId="0" xfId="0" applyFill="1" applyAlignment="1">
      <alignment/>
    </xf>
    <xf numFmtId="0" fontId="31" fillId="24" borderId="18" xfId="0" applyFont="1" applyFill="1" applyBorder="1" applyAlignment="1">
      <alignment horizontal="left" vertical="center" wrapText="1"/>
    </xf>
    <xf numFmtId="0" fontId="36" fillId="24" borderId="23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 applyProtection="1">
      <alignment horizontal="center" vertical="center"/>
      <protection locked="0"/>
    </xf>
    <xf numFmtId="0" fontId="38" fillId="24" borderId="10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left" vertical="center" wrapText="1"/>
    </xf>
    <xf numFmtId="0" fontId="35" fillId="24" borderId="16" xfId="0" applyFont="1" applyFill="1" applyBorder="1" applyAlignment="1">
      <alignment horizontal="center" vertical="center"/>
    </xf>
    <xf numFmtId="0" fontId="35" fillId="24" borderId="16" xfId="0" applyFont="1" applyFill="1" applyBorder="1" applyAlignment="1" applyProtection="1">
      <alignment horizontal="center" vertical="center"/>
      <protection locked="0"/>
    </xf>
    <xf numFmtId="0" fontId="38" fillId="24" borderId="16" xfId="0" applyFont="1" applyFill="1" applyBorder="1" applyAlignment="1">
      <alignment horizontal="center"/>
    </xf>
    <xf numFmtId="0" fontId="39" fillId="0" borderId="24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4" xfId="0" applyFont="1" applyBorder="1" applyAlignment="1">
      <alignment/>
    </xf>
    <xf numFmtId="0" fontId="35" fillId="24" borderId="32" xfId="0" applyFont="1" applyFill="1" applyBorder="1" applyAlignment="1">
      <alignment horizontal="center" vertical="center"/>
    </xf>
    <xf numFmtId="0" fontId="36" fillId="24" borderId="24" xfId="0" applyFont="1" applyFill="1" applyBorder="1" applyAlignment="1">
      <alignment horizontal="center" vertical="center"/>
    </xf>
    <xf numFmtId="3" fontId="29" fillId="27" borderId="24" xfId="0" applyNumberFormat="1" applyFont="1" applyFill="1" applyBorder="1" applyAlignment="1">
      <alignment horizontal="right" vertical="center"/>
    </xf>
    <xf numFmtId="3" fontId="29" fillId="27" borderId="24" xfId="0" applyNumberFormat="1" applyFont="1" applyFill="1" applyBorder="1" applyAlignment="1" applyProtection="1">
      <alignment horizontal="right" vertical="center"/>
      <protection locked="0"/>
    </xf>
    <xf numFmtId="0" fontId="21" fillId="27" borderId="24" xfId="0" applyFont="1" applyFill="1" applyBorder="1" applyAlignment="1">
      <alignment/>
    </xf>
    <xf numFmtId="0" fontId="29" fillId="27" borderId="24" xfId="0" applyFont="1" applyFill="1" applyBorder="1" applyAlignment="1">
      <alignment horizontal="left" vertical="center"/>
    </xf>
    <xf numFmtId="0" fontId="19" fillId="0" borderId="33" xfId="0" applyFont="1" applyBorder="1" applyAlignment="1">
      <alignment/>
    </xf>
    <xf numFmtId="0" fontId="28" fillId="0" borderId="1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0" fillId="26" borderId="24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0" fontId="19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27" borderId="34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0" fillId="27" borderId="34" xfId="0" applyFont="1" applyFill="1" applyBorder="1" applyAlignment="1">
      <alignment horizontal="center"/>
    </xf>
    <xf numFmtId="0" fontId="20" fillId="27" borderId="24" xfId="0" applyFont="1" applyFill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19" fillId="0" borderId="24" xfId="0" applyFont="1" applyBorder="1" applyAlignment="1">
      <alignment horizontal="center" wrapText="1"/>
    </xf>
    <xf numFmtId="0" fontId="0" fillId="0" borderId="24" xfId="0" applyBorder="1" applyAlignment="1">
      <alignment/>
    </xf>
    <xf numFmtId="3" fontId="28" fillId="25" borderId="0" xfId="0" applyNumberFormat="1" applyFont="1" applyFill="1" applyBorder="1" applyAlignment="1">
      <alignment horizontal="center" vertical="center"/>
    </xf>
    <xf numFmtId="3" fontId="28" fillId="25" borderId="0" xfId="0" applyNumberFormat="1" applyFont="1" applyFill="1" applyBorder="1" applyAlignment="1">
      <alignment horizontal="right" vertical="center"/>
    </xf>
    <xf numFmtId="3" fontId="28" fillId="25" borderId="0" xfId="0" applyNumberFormat="1" applyFont="1" applyFill="1" applyBorder="1" applyAlignment="1" applyProtection="1">
      <alignment horizontal="right" vertical="center"/>
      <protection locked="0"/>
    </xf>
    <xf numFmtId="0" fontId="1" fillId="26" borderId="11" xfId="0" applyFont="1" applyFill="1" applyBorder="1" applyAlignment="1">
      <alignment horizontal="left" vertical="center"/>
    </xf>
    <xf numFmtId="0" fontId="1" fillId="26" borderId="11" xfId="0" applyFont="1" applyFill="1" applyBorder="1" applyAlignment="1">
      <alignment vertical="center"/>
    </xf>
    <xf numFmtId="0" fontId="28" fillId="26" borderId="11" xfId="0" applyFont="1" applyFill="1" applyBorder="1" applyAlignment="1">
      <alignment vertical="center"/>
    </xf>
    <xf numFmtId="3" fontId="28" fillId="26" borderId="11" xfId="0" applyNumberFormat="1" applyFont="1" applyFill="1" applyBorder="1" applyAlignment="1">
      <alignment horizontal="center" vertical="center"/>
    </xf>
    <xf numFmtId="3" fontId="28" fillId="26" borderId="11" xfId="0" applyNumberFormat="1" applyFont="1" applyFill="1" applyBorder="1" applyAlignment="1">
      <alignment horizontal="right" vertical="center"/>
    </xf>
    <xf numFmtId="3" fontId="28" fillId="26" borderId="21" xfId="0" applyNumberFormat="1" applyFont="1" applyFill="1" applyBorder="1" applyAlignment="1" applyProtection="1">
      <alignment horizontal="right" vertical="center"/>
      <protection locked="0"/>
    </xf>
    <xf numFmtId="3" fontId="28" fillId="26" borderId="10" xfId="0" applyNumberFormat="1" applyFont="1" applyFill="1" applyBorder="1" applyAlignment="1">
      <alignment horizontal="right" vertical="center"/>
    </xf>
    <xf numFmtId="0" fontId="1" fillId="26" borderId="10" xfId="0" applyFont="1" applyFill="1" applyBorder="1" applyAlignment="1">
      <alignment horizontal="left" vertical="center"/>
    </xf>
    <xf numFmtId="3" fontId="28" fillId="26" borderId="18" xfId="0" applyNumberFormat="1" applyFont="1" applyFill="1" applyBorder="1" applyAlignment="1" applyProtection="1">
      <alignment horizontal="right" vertical="center"/>
      <protection locked="0"/>
    </xf>
    <xf numFmtId="3" fontId="28" fillId="26" borderId="10" xfId="0" applyNumberFormat="1" applyFont="1" applyFill="1" applyBorder="1" applyAlignment="1" applyProtection="1">
      <alignment horizontal="right" vertical="center"/>
      <protection locked="0"/>
    </xf>
    <xf numFmtId="49" fontId="28" fillId="26" borderId="11" xfId="0" applyNumberFormat="1" applyFont="1" applyFill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right" vertical="center"/>
    </xf>
    <xf numFmtId="49" fontId="28" fillId="26" borderId="10" xfId="0" applyNumberFormat="1" applyFont="1" applyFill="1" applyBorder="1" applyAlignment="1" applyProtection="1">
      <alignment horizontal="right" vertical="center"/>
      <protection locked="0"/>
    </xf>
    <xf numFmtId="0" fontId="28" fillId="26" borderId="18" xfId="0" applyFont="1" applyFill="1" applyBorder="1" applyAlignment="1">
      <alignment vertical="center"/>
    </xf>
    <xf numFmtId="0" fontId="19" fillId="26" borderId="10" xfId="0" applyFont="1" applyFill="1" applyBorder="1" applyAlignment="1">
      <alignment/>
    </xf>
    <xf numFmtId="0" fontId="28" fillId="26" borderId="23" xfId="0" applyFont="1" applyFill="1" applyBorder="1" applyAlignment="1">
      <alignment vertical="center"/>
    </xf>
    <xf numFmtId="3" fontId="28" fillId="26" borderId="10" xfId="0" applyNumberFormat="1" applyFont="1" applyFill="1" applyBorder="1" applyAlignment="1">
      <alignment horizontal="center" vertical="center"/>
    </xf>
    <xf numFmtId="0" fontId="19" fillId="26" borderId="18" xfId="0" applyFont="1" applyFill="1" applyBorder="1" applyAlignment="1">
      <alignment/>
    </xf>
    <xf numFmtId="0" fontId="19" fillId="26" borderId="23" xfId="0" applyFont="1" applyFill="1" applyBorder="1" applyAlignment="1">
      <alignment/>
    </xf>
    <xf numFmtId="3" fontId="28" fillId="26" borderId="11" xfId="0" applyNumberFormat="1" applyFont="1" applyFill="1" applyBorder="1" applyAlignment="1" applyProtection="1">
      <alignment horizontal="right" vertical="center"/>
      <protection locked="0"/>
    </xf>
    <xf numFmtId="0" fontId="19" fillId="25" borderId="0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3" fontId="28" fillId="0" borderId="23" xfId="0" applyNumberFormat="1" applyFont="1" applyFill="1" applyBorder="1" applyAlignment="1">
      <alignment horizontal="right" vertical="center"/>
    </xf>
    <xf numFmtId="3" fontId="28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26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0" fontId="20" fillId="11" borderId="10" xfId="0" applyFont="1" applyFill="1" applyBorder="1" applyAlignment="1">
      <alignment horizontal="center"/>
    </xf>
    <xf numFmtId="0" fontId="27" fillId="11" borderId="10" xfId="0" applyFont="1" applyFill="1" applyBorder="1" applyAlignment="1">
      <alignment horizontal="left" vertical="center"/>
    </xf>
    <xf numFmtId="0" fontId="29" fillId="24" borderId="24" xfId="0" applyFont="1" applyFill="1" applyBorder="1" applyAlignment="1">
      <alignment horizontal="center" vertical="center"/>
    </xf>
    <xf numFmtId="0" fontId="20" fillId="27" borderId="36" xfId="0" applyFont="1" applyFill="1" applyBorder="1" applyAlignment="1">
      <alignment horizontal="center"/>
    </xf>
    <xf numFmtId="0" fontId="20" fillId="27" borderId="37" xfId="0" applyFont="1" applyFill="1" applyBorder="1" applyAlignment="1">
      <alignment horizontal="center"/>
    </xf>
    <xf numFmtId="0" fontId="20" fillId="27" borderId="38" xfId="0" applyFont="1" applyFill="1" applyBorder="1" applyAlignment="1">
      <alignment horizontal="center"/>
    </xf>
    <xf numFmtId="0" fontId="29" fillId="27" borderId="35" xfId="0" applyFont="1" applyFill="1" applyBorder="1" applyAlignment="1">
      <alignment horizontal="center" vertical="center"/>
    </xf>
    <xf numFmtId="0" fontId="29" fillId="27" borderId="33" xfId="0" applyFont="1" applyFill="1" applyBorder="1" applyAlignment="1">
      <alignment horizontal="center" vertical="center"/>
    </xf>
    <xf numFmtId="0" fontId="29" fillId="27" borderId="39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37" fillId="24" borderId="24" xfId="0" applyFont="1" applyFill="1" applyBorder="1" applyAlignment="1">
      <alignment horizontal="center" vertical="center" wrapText="1"/>
    </xf>
    <xf numFmtId="0" fontId="27" fillId="28" borderId="34" xfId="0" applyFont="1" applyFill="1" applyBorder="1" applyAlignment="1">
      <alignment horizontal="left" vertical="center"/>
    </xf>
    <xf numFmtId="0" fontId="27" fillId="28" borderId="24" xfId="0" applyFont="1" applyFill="1" applyBorder="1" applyAlignment="1">
      <alignment horizontal="left" vertical="center"/>
    </xf>
    <xf numFmtId="0" fontId="27" fillId="11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5"/>
  <sheetViews>
    <sheetView tabSelected="1" zoomScalePageLayoutView="0" workbookViewId="0" topLeftCell="A436">
      <selection activeCell="D347" sqref="D347"/>
    </sheetView>
  </sheetViews>
  <sheetFormatPr defaultColWidth="8.875" defaultRowHeight="12.75"/>
  <cols>
    <col min="1" max="1" width="32.25390625" style="1" customWidth="1"/>
    <col min="2" max="2" width="25.25390625" style="1" customWidth="1"/>
    <col min="3" max="3" width="8.875" style="1" customWidth="1"/>
    <col min="4" max="4" width="19.75390625" style="1" customWidth="1"/>
    <col min="5" max="5" width="9.125" style="2" customWidth="1"/>
    <col min="6" max="6" width="9.875" style="1" customWidth="1"/>
    <col min="7" max="7" width="9.375" style="1" customWidth="1"/>
    <col min="8" max="8" width="9.75390625" style="1" customWidth="1"/>
    <col min="9" max="9" width="9.875" style="1" customWidth="1"/>
    <col min="10" max="10" width="9.375" style="1" customWidth="1"/>
    <col min="11" max="16384" width="8.875" style="1" customWidth="1"/>
  </cols>
  <sheetData>
    <row r="1" spans="1:11" s="10" customFormat="1" ht="12.75" customHeight="1">
      <c r="A1" s="3" t="s">
        <v>0</v>
      </c>
      <c r="B1" s="4"/>
      <c r="C1" s="4"/>
      <c r="D1" s="5"/>
      <c r="E1" s="6"/>
      <c r="F1" s="7"/>
      <c r="G1" s="4"/>
      <c r="H1" s="4"/>
      <c r="I1" s="4"/>
      <c r="J1" s="8"/>
      <c r="K1" s="9"/>
    </row>
    <row r="2" spans="1:11" s="10" customFormat="1" ht="12.75" customHeight="1">
      <c r="A2" s="3" t="s">
        <v>1</v>
      </c>
      <c r="B2" s="4"/>
      <c r="C2" s="4"/>
      <c r="D2" s="5"/>
      <c r="E2" s="6"/>
      <c r="F2" s="7"/>
      <c r="G2" s="4"/>
      <c r="H2" s="4"/>
      <c r="I2" s="4"/>
      <c r="J2" s="8"/>
      <c r="K2" s="9"/>
    </row>
    <row r="3" spans="1:11" s="10" customFormat="1" ht="12.75" customHeight="1">
      <c r="A3" s="11" t="s">
        <v>187</v>
      </c>
      <c r="B3" s="4"/>
      <c r="C3" s="4"/>
      <c r="D3" s="5"/>
      <c r="E3" s="6"/>
      <c r="F3" s="7"/>
      <c r="G3" s="4"/>
      <c r="H3" s="4"/>
      <c r="I3" s="4"/>
      <c r="J3" s="8"/>
      <c r="K3" s="9"/>
    </row>
    <row r="4" spans="1:11" s="10" customFormat="1" ht="12.75" customHeight="1">
      <c r="A4" s="11"/>
      <c r="B4" s="4"/>
      <c r="C4" s="4"/>
      <c r="D4" s="5"/>
      <c r="E4" s="6"/>
      <c r="F4" s="7"/>
      <c r="G4" s="4"/>
      <c r="H4" s="4"/>
      <c r="I4" s="4"/>
      <c r="J4" s="8"/>
      <c r="K4" s="9"/>
    </row>
    <row r="5" spans="1:11" s="10" customFormat="1" ht="12.75">
      <c r="A5" s="31"/>
      <c r="B5" s="260" t="s">
        <v>3</v>
      </c>
      <c r="C5" s="260"/>
      <c r="D5" s="260"/>
      <c r="E5" s="32"/>
      <c r="F5" s="33"/>
      <c r="G5" s="33"/>
      <c r="H5" s="33"/>
      <c r="I5" s="34"/>
      <c r="J5" s="35"/>
      <c r="K5" s="1"/>
    </row>
    <row r="6" spans="1:11" s="10" customFormat="1" ht="12.75">
      <c r="A6" s="36" t="s">
        <v>9</v>
      </c>
      <c r="B6" s="261" t="s">
        <v>206</v>
      </c>
      <c r="C6" s="262"/>
      <c r="D6" s="263"/>
      <c r="E6" s="29" t="s">
        <v>2</v>
      </c>
      <c r="F6" s="37">
        <v>12</v>
      </c>
      <c r="G6" s="37">
        <v>15</v>
      </c>
      <c r="H6" s="37">
        <v>18</v>
      </c>
      <c r="I6" s="38">
        <v>21</v>
      </c>
      <c r="J6" s="39">
        <v>24</v>
      </c>
      <c r="K6" s="12"/>
    </row>
    <row r="7" spans="1:11" s="10" customFormat="1" ht="12.75">
      <c r="A7" s="40" t="s">
        <v>159</v>
      </c>
      <c r="B7" s="16" t="s">
        <v>10</v>
      </c>
      <c r="C7" s="41" t="s">
        <v>11</v>
      </c>
      <c r="D7" s="17"/>
      <c r="E7" s="18">
        <v>2500</v>
      </c>
      <c r="F7" s="43">
        <f>E7*12</f>
        <v>30000</v>
      </c>
      <c r="G7" s="43">
        <f>E7*15</f>
        <v>37500</v>
      </c>
      <c r="H7" s="43">
        <f>E7*18</f>
        <v>45000</v>
      </c>
      <c r="I7" s="44">
        <f>E7*21</f>
        <v>52500</v>
      </c>
      <c r="J7" s="43">
        <f>E7*24</f>
        <v>60000</v>
      </c>
      <c r="K7" s="21"/>
    </row>
    <row r="8" spans="1:11" s="10" customFormat="1" ht="12.75">
      <c r="A8" s="15" t="s">
        <v>12</v>
      </c>
      <c r="B8" s="16" t="s">
        <v>10</v>
      </c>
      <c r="C8" s="17" t="s">
        <v>7</v>
      </c>
      <c r="D8" s="17"/>
      <c r="E8" s="18">
        <v>2750</v>
      </c>
      <c r="F8" s="43">
        <f aca="true" t="shared" si="0" ref="F8:F16">E8*12</f>
        <v>33000</v>
      </c>
      <c r="G8" s="43">
        <f aca="true" t="shared" si="1" ref="G8:G16">E8*15</f>
        <v>41250</v>
      </c>
      <c r="H8" s="43">
        <f aca="true" t="shared" si="2" ref="H8:H16">E8*18</f>
        <v>49500</v>
      </c>
      <c r="I8" s="44">
        <f aca="true" t="shared" si="3" ref="I8:I16">E8*21</f>
        <v>57750</v>
      </c>
      <c r="J8" s="43">
        <f aca="true" t="shared" si="4" ref="J8:J16">E8*24</f>
        <v>66000</v>
      </c>
      <c r="K8" s="21"/>
    </row>
    <row r="9" spans="1:11" s="10" customFormat="1" ht="12.75">
      <c r="A9" s="15" t="s">
        <v>167</v>
      </c>
      <c r="B9" s="16" t="s">
        <v>10</v>
      </c>
      <c r="C9" s="17" t="s">
        <v>7</v>
      </c>
      <c r="D9" s="17"/>
      <c r="E9" s="18">
        <v>3300</v>
      </c>
      <c r="F9" s="43">
        <f>E9*12</f>
        <v>39600</v>
      </c>
      <c r="G9" s="43">
        <f>E9*15</f>
        <v>49500</v>
      </c>
      <c r="H9" s="43">
        <f>E9*18</f>
        <v>59400</v>
      </c>
      <c r="I9" s="44">
        <f>E9*21</f>
        <v>69300</v>
      </c>
      <c r="J9" s="43">
        <f>E9*24</f>
        <v>79200</v>
      </c>
      <c r="K9" s="21"/>
    </row>
    <row r="10" spans="1:11" s="10" customFormat="1" ht="12.75">
      <c r="A10" s="15" t="s">
        <v>168</v>
      </c>
      <c r="B10" s="16" t="s">
        <v>10</v>
      </c>
      <c r="C10" s="41" t="s">
        <v>11</v>
      </c>
      <c r="D10" s="17"/>
      <c r="E10" s="18">
        <v>2700</v>
      </c>
      <c r="F10" s="43">
        <f>E10*12</f>
        <v>32400</v>
      </c>
      <c r="G10" s="43">
        <f>E10*15</f>
        <v>40500</v>
      </c>
      <c r="H10" s="43">
        <f>E10*18</f>
        <v>48600</v>
      </c>
      <c r="I10" s="44">
        <f>E10*21</f>
        <v>56700</v>
      </c>
      <c r="J10" s="43">
        <f>E10*24</f>
        <v>64800</v>
      </c>
      <c r="K10" s="21"/>
    </row>
    <row r="11" spans="1:11" s="10" customFormat="1" ht="12.75">
      <c r="A11" s="15" t="s">
        <v>169</v>
      </c>
      <c r="B11" s="16" t="s">
        <v>10</v>
      </c>
      <c r="C11" s="41" t="s">
        <v>11</v>
      </c>
      <c r="D11" s="17"/>
      <c r="E11" s="18">
        <v>3250</v>
      </c>
      <c r="F11" s="43">
        <f>E11*12</f>
        <v>39000</v>
      </c>
      <c r="G11" s="43">
        <f>E11*15</f>
        <v>48750</v>
      </c>
      <c r="H11" s="43">
        <f>E11*18</f>
        <v>58500</v>
      </c>
      <c r="I11" s="44">
        <f>E11*21</f>
        <v>68250</v>
      </c>
      <c r="J11" s="43">
        <f>E11*24</f>
        <v>78000</v>
      </c>
      <c r="K11" s="21"/>
    </row>
    <row r="12" spans="1:11" s="10" customFormat="1" ht="12.75">
      <c r="A12" s="15" t="s">
        <v>13</v>
      </c>
      <c r="B12" s="25" t="s">
        <v>10</v>
      </c>
      <c r="C12" s="26" t="s">
        <v>7</v>
      </c>
      <c r="D12" s="17"/>
      <c r="E12" s="18">
        <v>3150</v>
      </c>
      <c r="F12" s="43">
        <f t="shared" si="0"/>
        <v>37800</v>
      </c>
      <c r="G12" s="43">
        <f t="shared" si="1"/>
        <v>47250</v>
      </c>
      <c r="H12" s="43">
        <f t="shared" si="2"/>
        <v>56700</v>
      </c>
      <c r="I12" s="44">
        <f t="shared" si="3"/>
        <v>66150</v>
      </c>
      <c r="J12" s="43">
        <f t="shared" si="4"/>
        <v>75600</v>
      </c>
      <c r="K12" s="21"/>
    </row>
    <row r="13" spans="1:11" s="10" customFormat="1" ht="12.75">
      <c r="A13" s="15" t="s">
        <v>14</v>
      </c>
      <c r="B13" s="25" t="s">
        <v>10</v>
      </c>
      <c r="C13" s="26" t="s">
        <v>7</v>
      </c>
      <c r="D13" s="17"/>
      <c r="E13" s="18">
        <v>3900</v>
      </c>
      <c r="F13" s="43">
        <f t="shared" si="0"/>
        <v>46800</v>
      </c>
      <c r="G13" s="43">
        <f t="shared" si="1"/>
        <v>58500</v>
      </c>
      <c r="H13" s="43">
        <f t="shared" si="2"/>
        <v>70200</v>
      </c>
      <c r="I13" s="44">
        <f t="shared" si="3"/>
        <v>81900</v>
      </c>
      <c r="J13" s="43">
        <f t="shared" si="4"/>
        <v>93600</v>
      </c>
      <c r="K13" s="21"/>
    </row>
    <row r="14" spans="1:11" s="10" customFormat="1" ht="12.75">
      <c r="A14" s="15" t="s">
        <v>170</v>
      </c>
      <c r="B14" s="25" t="s">
        <v>10</v>
      </c>
      <c r="C14" s="26" t="s">
        <v>7</v>
      </c>
      <c r="D14" s="17"/>
      <c r="E14" s="18">
        <v>5500</v>
      </c>
      <c r="F14" s="43">
        <f>E14*12</f>
        <v>66000</v>
      </c>
      <c r="G14" s="43">
        <f>E14*15</f>
        <v>82500</v>
      </c>
      <c r="H14" s="43">
        <f>E14*18</f>
        <v>99000</v>
      </c>
      <c r="I14" s="44">
        <f>E14*21</f>
        <v>115500</v>
      </c>
      <c r="J14" s="43">
        <f>E14*24</f>
        <v>132000</v>
      </c>
      <c r="K14" s="21"/>
    </row>
    <row r="15" spans="1:11" s="10" customFormat="1" ht="12.75">
      <c r="A15" s="56" t="s">
        <v>171</v>
      </c>
      <c r="B15" s="46" t="s">
        <v>10</v>
      </c>
      <c r="C15" s="80" t="s">
        <v>7</v>
      </c>
      <c r="D15" s="53"/>
      <c r="E15" s="47">
        <v>6800</v>
      </c>
      <c r="F15" s="54">
        <f>E15*12</f>
        <v>81600</v>
      </c>
      <c r="G15" s="54">
        <f>E15*15</f>
        <v>102000</v>
      </c>
      <c r="H15" s="54">
        <f>E15*18</f>
        <v>122400</v>
      </c>
      <c r="I15" s="159">
        <f>E15*21</f>
        <v>142800</v>
      </c>
      <c r="J15" s="54">
        <f>E15*24</f>
        <v>163200</v>
      </c>
      <c r="K15" s="21"/>
    </row>
    <row r="16" spans="1:11" s="10" customFormat="1" ht="12.75">
      <c r="A16" s="160" t="s">
        <v>158</v>
      </c>
      <c r="B16" s="161" t="s">
        <v>10</v>
      </c>
      <c r="C16" s="162" t="s">
        <v>39</v>
      </c>
      <c r="D16" s="162"/>
      <c r="E16" s="163">
        <v>6900</v>
      </c>
      <c r="F16" s="164">
        <f t="shared" si="0"/>
        <v>82800</v>
      </c>
      <c r="G16" s="164">
        <f t="shared" si="1"/>
        <v>103500</v>
      </c>
      <c r="H16" s="164">
        <f t="shared" si="2"/>
        <v>124200</v>
      </c>
      <c r="I16" s="165">
        <f t="shared" si="3"/>
        <v>144900</v>
      </c>
      <c r="J16" s="164">
        <f t="shared" si="4"/>
        <v>165600</v>
      </c>
      <c r="K16" s="21"/>
    </row>
    <row r="17" spans="1:11" s="10" customFormat="1" ht="12.75">
      <c r="A17" s="105" t="s">
        <v>172</v>
      </c>
      <c r="B17" s="166" t="s">
        <v>10</v>
      </c>
      <c r="C17" s="167" t="s">
        <v>39</v>
      </c>
      <c r="D17" s="168"/>
      <c r="E17" s="169">
        <v>8900</v>
      </c>
      <c r="F17" s="170">
        <f>E17*12</f>
        <v>106800</v>
      </c>
      <c r="G17" s="170">
        <f>E17*15</f>
        <v>133500</v>
      </c>
      <c r="H17" s="170">
        <f>E17*18</f>
        <v>160200</v>
      </c>
      <c r="I17" s="171">
        <f>E17*21</f>
        <v>186900</v>
      </c>
      <c r="J17" s="170">
        <f>E17*24</f>
        <v>213600</v>
      </c>
      <c r="K17" s="21"/>
    </row>
    <row r="18" spans="1:11" s="10" customFormat="1" ht="12.75">
      <c r="A18" s="265" t="s">
        <v>173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1"/>
    </row>
    <row r="19" spans="1:11" s="10" customFormat="1" ht="12.75">
      <c r="A19" s="266" t="s">
        <v>174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1"/>
    </row>
    <row r="20" spans="1:11" s="10" customFormat="1" ht="14.25" customHeight="1">
      <c r="A20" s="12"/>
      <c r="B20" s="48"/>
      <c r="C20" s="49"/>
      <c r="D20" s="49"/>
      <c r="E20" s="21"/>
      <c r="F20" s="172"/>
      <c r="G20" s="172"/>
      <c r="H20" s="172"/>
      <c r="I20" s="173"/>
      <c r="J20" s="172"/>
      <c r="K20" s="21"/>
    </row>
    <row r="21" spans="1:11" s="10" customFormat="1" ht="12.75" customHeight="1">
      <c r="A21" s="19"/>
      <c r="B21" s="12"/>
      <c r="C21" s="20"/>
      <c r="D21" s="49"/>
      <c r="E21" s="21"/>
      <c r="F21" s="112"/>
      <c r="G21" s="112"/>
      <c r="H21" s="112"/>
      <c r="I21" s="113"/>
      <c r="J21" s="112"/>
      <c r="K21" s="21"/>
    </row>
    <row r="22" spans="1:10" s="157" customFormat="1" ht="12.75">
      <c r="A22" s="115" t="s">
        <v>20</v>
      </c>
      <c r="B22" s="254" t="s">
        <v>207</v>
      </c>
      <c r="C22" s="255"/>
      <c r="D22" s="256"/>
      <c r="E22" s="116" t="s">
        <v>2</v>
      </c>
      <c r="F22" s="117">
        <v>12</v>
      </c>
      <c r="G22" s="117">
        <v>15</v>
      </c>
      <c r="H22" s="117">
        <v>18</v>
      </c>
      <c r="I22" s="118">
        <v>21</v>
      </c>
      <c r="J22" s="117">
        <v>24</v>
      </c>
    </row>
    <row r="23" spans="1:10" s="157" customFormat="1" ht="12.75">
      <c r="A23" s="15" t="s">
        <v>21</v>
      </c>
      <c r="B23" s="17" t="s">
        <v>26</v>
      </c>
      <c r="C23" s="17" t="s">
        <v>11</v>
      </c>
      <c r="D23" s="17"/>
      <c r="E23" s="18">
        <v>1500</v>
      </c>
      <c r="F23" s="43">
        <f aca="true" t="shared" si="5" ref="F23:F43">E23*12</f>
        <v>18000</v>
      </c>
      <c r="G23" s="43">
        <f aca="true" t="shared" si="6" ref="G23:G43">E23*15</f>
        <v>22500</v>
      </c>
      <c r="H23" s="43">
        <f aca="true" t="shared" si="7" ref="H23:H43">E23*18</f>
        <v>27000</v>
      </c>
      <c r="I23" s="52">
        <f aca="true" t="shared" si="8" ref="I23:I43">E23*21</f>
        <v>31500</v>
      </c>
      <c r="J23" s="43">
        <f aca="true" t="shared" si="9" ref="J23:J43">E23*24</f>
        <v>36000</v>
      </c>
    </row>
    <row r="24" spans="1:10" s="157" customFormat="1" ht="12.75">
      <c r="A24" s="15"/>
      <c r="B24" s="16"/>
      <c r="C24" s="17"/>
      <c r="D24" s="26" t="s">
        <v>23</v>
      </c>
      <c r="E24" s="18">
        <v>1710</v>
      </c>
      <c r="F24" s="43">
        <f t="shared" si="5"/>
        <v>20520</v>
      </c>
      <c r="G24" s="43">
        <f t="shared" si="6"/>
        <v>25650</v>
      </c>
      <c r="H24" s="43">
        <f t="shared" si="7"/>
        <v>30780</v>
      </c>
      <c r="I24" s="52">
        <f t="shared" si="8"/>
        <v>35910</v>
      </c>
      <c r="J24" s="43">
        <f t="shared" si="9"/>
        <v>41040</v>
      </c>
    </row>
    <row r="25" spans="1:10" s="157" customFormat="1" ht="12.75">
      <c r="A25" s="15"/>
      <c r="B25" s="16"/>
      <c r="C25" s="17"/>
      <c r="D25" s="17" t="s">
        <v>24</v>
      </c>
      <c r="E25" s="18">
        <v>1310</v>
      </c>
      <c r="F25" s="43">
        <f t="shared" si="5"/>
        <v>15720</v>
      </c>
      <c r="G25" s="43">
        <f t="shared" si="6"/>
        <v>19650</v>
      </c>
      <c r="H25" s="43">
        <f t="shared" si="7"/>
        <v>23580</v>
      </c>
      <c r="I25" s="52">
        <f t="shared" si="8"/>
        <v>27510</v>
      </c>
      <c r="J25" s="43">
        <f t="shared" si="9"/>
        <v>31440</v>
      </c>
    </row>
    <row r="26" spans="1:10" s="157" customFormat="1" ht="12.75">
      <c r="A26" s="15"/>
      <c r="B26" s="16"/>
      <c r="C26" s="17"/>
      <c r="D26" s="17" t="s">
        <v>25</v>
      </c>
      <c r="E26" s="18">
        <v>1200</v>
      </c>
      <c r="F26" s="43">
        <f t="shared" si="5"/>
        <v>14400</v>
      </c>
      <c r="G26" s="43">
        <f t="shared" si="6"/>
        <v>18000</v>
      </c>
      <c r="H26" s="43">
        <f t="shared" si="7"/>
        <v>21600</v>
      </c>
      <c r="I26" s="52">
        <f t="shared" si="8"/>
        <v>25200</v>
      </c>
      <c r="J26" s="43">
        <f t="shared" si="9"/>
        <v>28800</v>
      </c>
    </row>
    <row r="27" spans="1:10" s="157" customFormat="1" ht="12.75">
      <c r="A27" s="15" t="s">
        <v>208</v>
      </c>
      <c r="B27" s="17" t="s">
        <v>22</v>
      </c>
      <c r="C27" s="17" t="s">
        <v>11</v>
      </c>
      <c r="D27" s="17"/>
      <c r="E27" s="18">
        <v>1550</v>
      </c>
      <c r="F27" s="43">
        <f t="shared" si="5"/>
        <v>18600</v>
      </c>
      <c r="G27" s="43">
        <f t="shared" si="6"/>
        <v>23250</v>
      </c>
      <c r="H27" s="43">
        <f t="shared" si="7"/>
        <v>27900</v>
      </c>
      <c r="I27" s="52">
        <f t="shared" si="8"/>
        <v>32550</v>
      </c>
      <c r="J27" s="43">
        <f t="shared" si="9"/>
        <v>37200</v>
      </c>
    </row>
    <row r="28" spans="1:10" s="157" customFormat="1" ht="12.75">
      <c r="A28" s="15"/>
      <c r="B28" s="16"/>
      <c r="C28" s="17"/>
      <c r="D28" s="17" t="s">
        <v>6</v>
      </c>
      <c r="E28" s="18">
        <v>1300</v>
      </c>
      <c r="F28" s="43">
        <f t="shared" si="5"/>
        <v>15600</v>
      </c>
      <c r="G28" s="43">
        <f t="shared" si="6"/>
        <v>19500</v>
      </c>
      <c r="H28" s="43">
        <f t="shared" si="7"/>
        <v>23400</v>
      </c>
      <c r="I28" s="52">
        <f t="shared" si="8"/>
        <v>27300</v>
      </c>
      <c r="J28" s="43">
        <f t="shared" si="9"/>
        <v>31200</v>
      </c>
    </row>
    <row r="29" spans="1:10" s="157" customFormat="1" ht="12.75">
      <c r="A29" s="15"/>
      <c r="B29" s="16"/>
      <c r="C29" s="17"/>
      <c r="D29" s="17" t="s">
        <v>25</v>
      </c>
      <c r="E29" s="18">
        <v>1200</v>
      </c>
      <c r="F29" s="43">
        <f t="shared" si="5"/>
        <v>14400</v>
      </c>
      <c r="G29" s="43">
        <f t="shared" si="6"/>
        <v>18000</v>
      </c>
      <c r="H29" s="43">
        <f t="shared" si="7"/>
        <v>21600</v>
      </c>
      <c r="I29" s="52">
        <f t="shared" si="8"/>
        <v>25200</v>
      </c>
      <c r="J29" s="43">
        <f t="shared" si="9"/>
        <v>28800</v>
      </c>
    </row>
    <row r="30" spans="1:10" s="157" customFormat="1" ht="12.75">
      <c r="A30" s="15" t="s">
        <v>27</v>
      </c>
      <c r="B30" s="17" t="s">
        <v>26</v>
      </c>
      <c r="C30" s="17" t="s">
        <v>11</v>
      </c>
      <c r="D30" s="17"/>
      <c r="E30" s="18">
        <v>2060</v>
      </c>
      <c r="F30" s="43">
        <f t="shared" si="5"/>
        <v>24720</v>
      </c>
      <c r="G30" s="43">
        <f t="shared" si="6"/>
        <v>30900</v>
      </c>
      <c r="H30" s="43">
        <f t="shared" si="7"/>
        <v>37080</v>
      </c>
      <c r="I30" s="52">
        <f t="shared" si="8"/>
        <v>43260</v>
      </c>
      <c r="J30" s="43">
        <f t="shared" si="9"/>
        <v>49440</v>
      </c>
    </row>
    <row r="31" spans="1:10" s="157" customFormat="1" ht="12.75">
      <c r="A31" s="15" t="s">
        <v>28</v>
      </c>
      <c r="B31" s="17" t="s">
        <v>26</v>
      </c>
      <c r="C31" s="17" t="s">
        <v>11</v>
      </c>
      <c r="D31" s="17"/>
      <c r="E31" s="18">
        <v>1750</v>
      </c>
      <c r="F31" s="43">
        <f t="shared" si="5"/>
        <v>21000</v>
      </c>
      <c r="G31" s="43">
        <f t="shared" si="6"/>
        <v>26250</v>
      </c>
      <c r="H31" s="43">
        <f t="shared" si="7"/>
        <v>31500</v>
      </c>
      <c r="I31" s="52">
        <f t="shared" si="8"/>
        <v>36750</v>
      </c>
      <c r="J31" s="43">
        <f t="shared" si="9"/>
        <v>42000</v>
      </c>
    </row>
    <row r="32" spans="1:10" s="157" customFormat="1" ht="12.75">
      <c r="A32" s="15"/>
      <c r="B32" s="16"/>
      <c r="C32" s="17"/>
      <c r="D32" s="26" t="s">
        <v>23</v>
      </c>
      <c r="E32" s="18">
        <v>2160</v>
      </c>
      <c r="F32" s="43">
        <f t="shared" si="5"/>
        <v>25920</v>
      </c>
      <c r="G32" s="43">
        <f t="shared" si="6"/>
        <v>32400</v>
      </c>
      <c r="H32" s="43">
        <f t="shared" si="7"/>
        <v>38880</v>
      </c>
      <c r="I32" s="52">
        <f t="shared" si="8"/>
        <v>45360</v>
      </c>
      <c r="J32" s="43">
        <f t="shared" si="9"/>
        <v>51840</v>
      </c>
    </row>
    <row r="33" spans="1:10" s="157" customFormat="1" ht="12.75">
      <c r="A33" s="15"/>
      <c r="B33" s="16"/>
      <c r="C33" s="17"/>
      <c r="D33" s="17" t="s">
        <v>24</v>
      </c>
      <c r="E33" s="18">
        <v>1580</v>
      </c>
      <c r="F33" s="43">
        <f t="shared" si="5"/>
        <v>18960</v>
      </c>
      <c r="G33" s="43">
        <f t="shared" si="6"/>
        <v>23700</v>
      </c>
      <c r="H33" s="43">
        <f t="shared" si="7"/>
        <v>28440</v>
      </c>
      <c r="I33" s="52">
        <f t="shared" si="8"/>
        <v>33180</v>
      </c>
      <c r="J33" s="43">
        <f t="shared" si="9"/>
        <v>37920</v>
      </c>
    </row>
    <row r="34" spans="1:10" s="157" customFormat="1" ht="12.75">
      <c r="A34" s="15"/>
      <c r="B34" s="16"/>
      <c r="C34" s="17"/>
      <c r="D34" s="17" t="s">
        <v>25</v>
      </c>
      <c r="E34" s="18">
        <v>1200</v>
      </c>
      <c r="F34" s="43">
        <f t="shared" si="5"/>
        <v>14400</v>
      </c>
      <c r="G34" s="43">
        <f t="shared" si="6"/>
        <v>18000</v>
      </c>
      <c r="H34" s="43">
        <f t="shared" si="7"/>
        <v>21600</v>
      </c>
      <c r="I34" s="52">
        <f t="shared" si="8"/>
        <v>25200</v>
      </c>
      <c r="J34" s="43">
        <f t="shared" si="9"/>
        <v>28800</v>
      </c>
    </row>
    <row r="35" spans="1:10" s="157" customFormat="1" ht="12.75">
      <c r="A35" s="15" t="s">
        <v>29</v>
      </c>
      <c r="B35" s="17" t="s">
        <v>162</v>
      </c>
      <c r="C35" s="17" t="s">
        <v>11</v>
      </c>
      <c r="D35" s="17"/>
      <c r="E35" s="18">
        <v>2500</v>
      </c>
      <c r="F35" s="43">
        <f t="shared" si="5"/>
        <v>30000</v>
      </c>
      <c r="G35" s="43">
        <f t="shared" si="6"/>
        <v>37500</v>
      </c>
      <c r="H35" s="43">
        <f t="shared" si="7"/>
        <v>45000</v>
      </c>
      <c r="I35" s="52">
        <f t="shared" si="8"/>
        <v>52500</v>
      </c>
      <c r="J35" s="43">
        <f t="shared" si="9"/>
        <v>60000</v>
      </c>
    </row>
    <row r="36" spans="1:10" s="157" customFormat="1" ht="12.75">
      <c r="A36" s="15"/>
      <c r="B36" s="16"/>
      <c r="C36" s="17"/>
      <c r="D36" s="17" t="s">
        <v>25</v>
      </c>
      <c r="E36" s="18">
        <v>1400</v>
      </c>
      <c r="F36" s="43">
        <f t="shared" si="5"/>
        <v>16800</v>
      </c>
      <c r="G36" s="43">
        <f t="shared" si="6"/>
        <v>21000</v>
      </c>
      <c r="H36" s="43">
        <f t="shared" si="7"/>
        <v>25200</v>
      </c>
      <c r="I36" s="52">
        <f t="shared" si="8"/>
        <v>29400</v>
      </c>
      <c r="J36" s="43">
        <f t="shared" si="9"/>
        <v>33600</v>
      </c>
    </row>
    <row r="37" spans="1:10" s="157" customFormat="1" ht="12.75">
      <c r="A37" s="15" t="s">
        <v>31</v>
      </c>
      <c r="B37" s="17" t="s">
        <v>162</v>
      </c>
      <c r="C37" s="17" t="s">
        <v>11</v>
      </c>
      <c r="D37" s="17"/>
      <c r="E37" s="18">
        <v>1920</v>
      </c>
      <c r="F37" s="43">
        <f t="shared" si="5"/>
        <v>23040</v>
      </c>
      <c r="G37" s="43">
        <f t="shared" si="6"/>
        <v>28800</v>
      </c>
      <c r="H37" s="43">
        <f t="shared" si="7"/>
        <v>34560</v>
      </c>
      <c r="I37" s="52">
        <f t="shared" si="8"/>
        <v>40320</v>
      </c>
      <c r="J37" s="43">
        <f t="shared" si="9"/>
        <v>46080</v>
      </c>
    </row>
    <row r="38" spans="1:10" s="157" customFormat="1" ht="12.75">
      <c r="A38" s="15"/>
      <c r="B38" s="16"/>
      <c r="C38" s="17"/>
      <c r="D38" s="26" t="s">
        <v>23</v>
      </c>
      <c r="E38" s="18">
        <v>2460</v>
      </c>
      <c r="F38" s="43">
        <f t="shared" si="5"/>
        <v>29520</v>
      </c>
      <c r="G38" s="43">
        <f t="shared" si="6"/>
        <v>36900</v>
      </c>
      <c r="H38" s="43">
        <f t="shared" si="7"/>
        <v>44280</v>
      </c>
      <c r="I38" s="52">
        <f t="shared" si="8"/>
        <v>51660</v>
      </c>
      <c r="J38" s="43">
        <f t="shared" si="9"/>
        <v>59040</v>
      </c>
    </row>
    <row r="39" spans="1:10" s="157" customFormat="1" ht="12.75">
      <c r="A39" s="15"/>
      <c r="B39" s="16"/>
      <c r="C39" s="17"/>
      <c r="D39" s="17" t="s">
        <v>24</v>
      </c>
      <c r="E39" s="18">
        <v>1730</v>
      </c>
      <c r="F39" s="43">
        <f t="shared" si="5"/>
        <v>20760</v>
      </c>
      <c r="G39" s="43">
        <f t="shared" si="6"/>
        <v>25950</v>
      </c>
      <c r="H39" s="43">
        <f t="shared" si="7"/>
        <v>31140</v>
      </c>
      <c r="I39" s="52">
        <f t="shared" si="8"/>
        <v>36330</v>
      </c>
      <c r="J39" s="43">
        <f t="shared" si="9"/>
        <v>41520</v>
      </c>
    </row>
    <row r="40" spans="1:10" s="157" customFormat="1" ht="12.75">
      <c r="A40" s="15"/>
      <c r="B40" s="16"/>
      <c r="C40" s="17"/>
      <c r="D40" s="17" t="s">
        <v>25</v>
      </c>
      <c r="E40" s="18">
        <v>1400</v>
      </c>
      <c r="F40" s="43">
        <f t="shared" si="5"/>
        <v>16800</v>
      </c>
      <c r="G40" s="43">
        <f t="shared" si="6"/>
        <v>21000</v>
      </c>
      <c r="H40" s="43">
        <f t="shared" si="7"/>
        <v>25200</v>
      </c>
      <c r="I40" s="52">
        <f t="shared" si="8"/>
        <v>29400</v>
      </c>
      <c r="J40" s="43">
        <f t="shared" si="9"/>
        <v>33600</v>
      </c>
    </row>
    <row r="41" spans="1:10" s="157" customFormat="1" ht="12.75">
      <c r="A41" s="15" t="s">
        <v>31</v>
      </c>
      <c r="B41" s="17" t="s">
        <v>30</v>
      </c>
      <c r="C41" s="17" t="s">
        <v>8</v>
      </c>
      <c r="D41" s="17"/>
      <c r="E41" s="18">
        <v>2060</v>
      </c>
      <c r="F41" s="43">
        <f t="shared" si="5"/>
        <v>24720</v>
      </c>
      <c r="G41" s="43">
        <f t="shared" si="6"/>
        <v>30900</v>
      </c>
      <c r="H41" s="43">
        <f t="shared" si="7"/>
        <v>37080</v>
      </c>
      <c r="I41" s="52">
        <f t="shared" si="8"/>
        <v>43260</v>
      </c>
      <c r="J41" s="43">
        <f t="shared" si="9"/>
        <v>49440</v>
      </c>
    </row>
    <row r="42" spans="1:10" s="157" customFormat="1" ht="12.75">
      <c r="A42" s="15"/>
      <c r="B42" s="16"/>
      <c r="C42" s="17"/>
      <c r="D42" s="26" t="s">
        <v>23</v>
      </c>
      <c r="E42" s="18">
        <v>2720</v>
      </c>
      <c r="F42" s="43">
        <f t="shared" si="5"/>
        <v>32640</v>
      </c>
      <c r="G42" s="43">
        <f t="shared" si="6"/>
        <v>40800</v>
      </c>
      <c r="H42" s="43">
        <f t="shared" si="7"/>
        <v>48960</v>
      </c>
      <c r="I42" s="52">
        <f t="shared" si="8"/>
        <v>57120</v>
      </c>
      <c r="J42" s="43">
        <f t="shared" si="9"/>
        <v>65280</v>
      </c>
    </row>
    <row r="43" spans="1:10" s="157" customFormat="1" ht="12.75">
      <c r="A43" s="15"/>
      <c r="B43" s="16"/>
      <c r="C43" s="17"/>
      <c r="D43" s="17" t="s">
        <v>6</v>
      </c>
      <c r="E43" s="18">
        <v>1700</v>
      </c>
      <c r="F43" s="43">
        <f t="shared" si="5"/>
        <v>20400</v>
      </c>
      <c r="G43" s="43">
        <f t="shared" si="6"/>
        <v>25500</v>
      </c>
      <c r="H43" s="43">
        <f t="shared" si="7"/>
        <v>30600</v>
      </c>
      <c r="I43" s="52">
        <f t="shared" si="8"/>
        <v>35700</v>
      </c>
      <c r="J43" s="43">
        <f t="shared" si="9"/>
        <v>40800</v>
      </c>
    </row>
    <row r="44" spans="1:10" s="157" customFormat="1" ht="12.75">
      <c r="A44" s="15"/>
      <c r="B44" s="16"/>
      <c r="C44" s="17"/>
      <c r="D44" s="17" t="s">
        <v>24</v>
      </c>
      <c r="E44" s="18">
        <v>1860</v>
      </c>
      <c r="F44" s="43">
        <f>E44*12</f>
        <v>22320</v>
      </c>
      <c r="G44" s="43">
        <f>E44*15</f>
        <v>27900</v>
      </c>
      <c r="H44" s="43">
        <f>E44*18</f>
        <v>33480</v>
      </c>
      <c r="I44" s="52">
        <f>E44*21</f>
        <v>39060</v>
      </c>
      <c r="J44" s="43">
        <f>E44*24</f>
        <v>44640</v>
      </c>
    </row>
    <row r="45" spans="1:10" s="157" customFormat="1" ht="12.75">
      <c r="A45" s="15"/>
      <c r="B45" s="16"/>
      <c r="C45" s="17"/>
      <c r="D45" s="17" t="s">
        <v>25</v>
      </c>
      <c r="E45" s="18">
        <v>1400</v>
      </c>
      <c r="F45" s="43">
        <f>E45*12</f>
        <v>16800</v>
      </c>
      <c r="G45" s="43">
        <f>E45*15</f>
        <v>21000</v>
      </c>
      <c r="H45" s="43">
        <f>E45*18</f>
        <v>25200</v>
      </c>
      <c r="I45" s="52">
        <f>E45*21</f>
        <v>29400</v>
      </c>
      <c r="J45" s="43">
        <f>E45*24</f>
        <v>33600</v>
      </c>
    </row>
    <row r="46" spans="1:10" s="157" customFormat="1" ht="12.75">
      <c r="A46" s="15" t="s">
        <v>31</v>
      </c>
      <c r="B46" s="17" t="s">
        <v>26</v>
      </c>
      <c r="C46" s="17" t="s">
        <v>8</v>
      </c>
      <c r="D46" s="17"/>
      <c r="E46" s="18">
        <v>2010</v>
      </c>
      <c r="F46" s="43">
        <f>E46*12</f>
        <v>24120</v>
      </c>
      <c r="G46" s="43">
        <f>E46*15</f>
        <v>30150</v>
      </c>
      <c r="H46" s="43">
        <f>E46*18</f>
        <v>36180</v>
      </c>
      <c r="I46" s="52">
        <f>E46*21</f>
        <v>42210</v>
      </c>
      <c r="J46" s="43">
        <f>E46*24</f>
        <v>48240</v>
      </c>
    </row>
    <row r="47" spans="1:10" s="157" customFormat="1" ht="12.75">
      <c r="A47" s="15"/>
      <c r="B47" s="16"/>
      <c r="C47" s="17"/>
      <c r="D47" s="26" t="s">
        <v>23</v>
      </c>
      <c r="E47" s="18">
        <v>2660</v>
      </c>
      <c r="F47" s="43">
        <f>E47*12</f>
        <v>31920</v>
      </c>
      <c r="G47" s="43">
        <f>E47*15</f>
        <v>39900</v>
      </c>
      <c r="H47" s="43">
        <f>E47*18</f>
        <v>47880</v>
      </c>
      <c r="I47" s="52">
        <f>E47*21</f>
        <v>55860</v>
      </c>
      <c r="J47" s="43">
        <f>E47*24</f>
        <v>63840</v>
      </c>
    </row>
    <row r="48" spans="1:10" s="157" customFormat="1" ht="12.75">
      <c r="A48" s="15"/>
      <c r="B48" s="16"/>
      <c r="C48" s="17"/>
      <c r="D48" s="17" t="s">
        <v>6</v>
      </c>
      <c r="E48" s="18">
        <v>1700</v>
      </c>
      <c r="F48" s="43">
        <f>E48*12</f>
        <v>20400</v>
      </c>
      <c r="G48" s="43">
        <f>E48*15</f>
        <v>25500</v>
      </c>
      <c r="H48" s="43">
        <f>E48*18</f>
        <v>30600</v>
      </c>
      <c r="I48" s="52">
        <f>E48*21</f>
        <v>35700</v>
      </c>
      <c r="J48" s="43">
        <f>E48*24</f>
        <v>40800</v>
      </c>
    </row>
    <row r="49" spans="1:10" s="157" customFormat="1" ht="12.75">
      <c r="A49" s="15"/>
      <c r="B49" s="16"/>
      <c r="C49" s="17"/>
      <c r="D49" s="17" t="s">
        <v>24</v>
      </c>
      <c r="E49" s="18">
        <v>1810</v>
      </c>
      <c r="F49" s="43">
        <f aca="true" t="shared" si="10" ref="F49:F55">E49*12</f>
        <v>21720</v>
      </c>
      <c r="G49" s="43">
        <f aca="true" t="shared" si="11" ref="G49:G55">E49*15</f>
        <v>27150</v>
      </c>
      <c r="H49" s="43">
        <f aca="true" t="shared" si="12" ref="H49:H55">E49*18</f>
        <v>32580</v>
      </c>
      <c r="I49" s="52">
        <f aca="true" t="shared" si="13" ref="I49:I55">E49*21</f>
        <v>38010</v>
      </c>
      <c r="J49" s="43">
        <f aca="true" t="shared" si="14" ref="J49:J55">E49*24</f>
        <v>43440</v>
      </c>
    </row>
    <row r="50" spans="1:10" s="157" customFormat="1" ht="12.75">
      <c r="A50" s="15"/>
      <c r="B50" s="16"/>
      <c r="C50" s="17"/>
      <c r="D50" s="17" t="s">
        <v>25</v>
      </c>
      <c r="E50" s="18">
        <v>1400</v>
      </c>
      <c r="F50" s="43">
        <f t="shared" si="10"/>
        <v>16800</v>
      </c>
      <c r="G50" s="43">
        <f t="shared" si="11"/>
        <v>21000</v>
      </c>
      <c r="H50" s="43">
        <f t="shared" si="12"/>
        <v>25200</v>
      </c>
      <c r="I50" s="52">
        <f t="shared" si="13"/>
        <v>29400</v>
      </c>
      <c r="J50" s="43">
        <f t="shared" si="14"/>
        <v>33600</v>
      </c>
    </row>
    <row r="51" spans="1:10" s="157" customFormat="1" ht="12.75">
      <c r="A51" s="15" t="s">
        <v>32</v>
      </c>
      <c r="B51" s="17" t="s">
        <v>30</v>
      </c>
      <c r="C51" s="17" t="s">
        <v>8</v>
      </c>
      <c r="D51" s="17" t="s">
        <v>3</v>
      </c>
      <c r="E51" s="18">
        <v>2600</v>
      </c>
      <c r="F51" s="43">
        <f t="shared" si="10"/>
        <v>31200</v>
      </c>
      <c r="G51" s="43">
        <f t="shared" si="11"/>
        <v>39000</v>
      </c>
      <c r="H51" s="43">
        <f t="shared" si="12"/>
        <v>46800</v>
      </c>
      <c r="I51" s="52">
        <f t="shared" si="13"/>
        <v>54600</v>
      </c>
      <c r="J51" s="43">
        <f t="shared" si="14"/>
        <v>62400</v>
      </c>
    </row>
    <row r="52" spans="1:10" s="157" customFormat="1" ht="12.75">
      <c r="A52" s="15"/>
      <c r="B52" s="16"/>
      <c r="C52" s="17"/>
      <c r="D52" s="26" t="s">
        <v>23</v>
      </c>
      <c r="E52" s="18">
        <v>3850</v>
      </c>
      <c r="F52" s="43">
        <f t="shared" si="10"/>
        <v>46200</v>
      </c>
      <c r="G52" s="43">
        <f t="shared" si="11"/>
        <v>57750</v>
      </c>
      <c r="H52" s="43">
        <f t="shared" si="12"/>
        <v>69300</v>
      </c>
      <c r="I52" s="52">
        <f t="shared" si="13"/>
        <v>80850</v>
      </c>
      <c r="J52" s="43">
        <f t="shared" si="14"/>
        <v>92400</v>
      </c>
    </row>
    <row r="53" spans="1:10" s="157" customFormat="1" ht="12.75">
      <c r="A53" s="15"/>
      <c r="B53" s="16"/>
      <c r="C53" s="17"/>
      <c r="D53" s="17" t="s">
        <v>6</v>
      </c>
      <c r="E53" s="18">
        <v>1700</v>
      </c>
      <c r="F53" s="43">
        <f t="shared" si="10"/>
        <v>20400</v>
      </c>
      <c r="G53" s="43">
        <f t="shared" si="11"/>
        <v>25500</v>
      </c>
      <c r="H53" s="43">
        <f t="shared" si="12"/>
        <v>30600</v>
      </c>
      <c r="I53" s="52">
        <f t="shared" si="13"/>
        <v>35700</v>
      </c>
      <c r="J53" s="43">
        <f t="shared" si="14"/>
        <v>40800</v>
      </c>
    </row>
    <row r="54" spans="1:10" s="157" customFormat="1" ht="12.75">
      <c r="A54" s="15"/>
      <c r="B54" s="16"/>
      <c r="C54" s="17"/>
      <c r="D54" s="17" t="s">
        <v>24</v>
      </c>
      <c r="E54" s="18">
        <v>2340</v>
      </c>
      <c r="F54" s="43">
        <f t="shared" si="10"/>
        <v>28080</v>
      </c>
      <c r="G54" s="43">
        <f t="shared" si="11"/>
        <v>35100</v>
      </c>
      <c r="H54" s="43">
        <f t="shared" si="12"/>
        <v>42120</v>
      </c>
      <c r="I54" s="52">
        <f t="shared" si="13"/>
        <v>49140</v>
      </c>
      <c r="J54" s="43">
        <f t="shared" si="14"/>
        <v>56160</v>
      </c>
    </row>
    <row r="55" spans="1:10" s="157" customFormat="1" ht="11.25" customHeight="1">
      <c r="A55" s="15"/>
      <c r="B55" s="16"/>
      <c r="C55" s="17"/>
      <c r="D55" s="17" t="s">
        <v>25</v>
      </c>
      <c r="E55" s="18">
        <v>1400</v>
      </c>
      <c r="F55" s="43">
        <f t="shared" si="10"/>
        <v>16800</v>
      </c>
      <c r="G55" s="43">
        <f t="shared" si="11"/>
        <v>21000</v>
      </c>
      <c r="H55" s="43">
        <f t="shared" si="12"/>
        <v>25200</v>
      </c>
      <c r="I55" s="52">
        <f t="shared" si="13"/>
        <v>29400</v>
      </c>
      <c r="J55" s="43">
        <f t="shared" si="14"/>
        <v>33600</v>
      </c>
    </row>
    <row r="56" spans="1:10" s="157" customFormat="1" ht="13.5" customHeight="1">
      <c r="A56" s="19"/>
      <c r="B56" s="12"/>
      <c r="C56" s="20"/>
      <c r="D56" s="20"/>
      <c r="E56" s="21"/>
      <c r="F56" s="112"/>
      <c r="G56" s="112"/>
      <c r="H56" s="112"/>
      <c r="I56" s="113"/>
      <c r="J56" s="112"/>
    </row>
    <row r="57" spans="1:10" ht="12.75">
      <c r="A57" s="115" t="s">
        <v>33</v>
      </c>
      <c r="B57" s="254" t="s">
        <v>209</v>
      </c>
      <c r="C57" s="255"/>
      <c r="D57" s="256"/>
      <c r="E57" s="116" t="s">
        <v>2</v>
      </c>
      <c r="F57" s="117">
        <v>12</v>
      </c>
      <c r="G57" s="117">
        <v>15</v>
      </c>
      <c r="H57" s="117">
        <v>18</v>
      </c>
      <c r="I57" s="118">
        <v>21</v>
      </c>
      <c r="J57" s="117">
        <v>24</v>
      </c>
    </row>
    <row r="58" spans="1:13" ht="12.75">
      <c r="A58" s="105" t="s">
        <v>68</v>
      </c>
      <c r="B58" s="114" t="s">
        <v>35</v>
      </c>
      <c r="C58" s="104" t="s">
        <v>11</v>
      </c>
      <c r="D58" s="104" t="s">
        <v>145</v>
      </c>
      <c r="E58" s="64">
        <v>1800</v>
      </c>
      <c r="F58" s="131">
        <f aca="true" t="shared" si="15" ref="F58:F67">E58*12</f>
        <v>21600</v>
      </c>
      <c r="G58" s="131">
        <f aca="true" t="shared" si="16" ref="G58:G67">E58*15</f>
        <v>27000</v>
      </c>
      <c r="H58" s="131">
        <f aca="true" t="shared" si="17" ref="H58:H67">E58*18</f>
        <v>32400</v>
      </c>
      <c r="I58" s="132">
        <f aca="true" t="shared" si="18" ref="I58:I67">E58*21</f>
        <v>37800</v>
      </c>
      <c r="J58" s="131">
        <f aca="true" t="shared" si="19" ref="J58:J67">E58*24</f>
        <v>43200</v>
      </c>
      <c r="M58" t="s">
        <v>3</v>
      </c>
    </row>
    <row r="59" spans="1:10" ht="12.75">
      <c r="A59" s="105" t="s">
        <v>65</v>
      </c>
      <c r="B59" s="114" t="s">
        <v>35</v>
      </c>
      <c r="C59" s="104" t="s">
        <v>11</v>
      </c>
      <c r="D59" s="104" t="s">
        <v>146</v>
      </c>
      <c r="E59" s="64">
        <v>2100</v>
      </c>
      <c r="F59" s="131">
        <f t="shared" si="15"/>
        <v>25200</v>
      </c>
      <c r="G59" s="131">
        <f t="shared" si="16"/>
        <v>31500</v>
      </c>
      <c r="H59" s="131">
        <f t="shared" si="17"/>
        <v>37800</v>
      </c>
      <c r="I59" s="132">
        <f t="shared" si="18"/>
        <v>44100</v>
      </c>
      <c r="J59" s="131">
        <f t="shared" si="19"/>
        <v>50400</v>
      </c>
    </row>
    <row r="60" spans="1:10" ht="12.75">
      <c r="A60" s="105" t="s">
        <v>195</v>
      </c>
      <c r="B60" s="114" t="s">
        <v>35</v>
      </c>
      <c r="C60" s="104" t="s">
        <v>11</v>
      </c>
      <c r="D60" s="104" t="s">
        <v>146</v>
      </c>
      <c r="E60" s="64">
        <v>2500</v>
      </c>
      <c r="F60" s="131">
        <f t="shared" si="15"/>
        <v>30000</v>
      </c>
      <c r="G60" s="131">
        <f t="shared" si="16"/>
        <v>37500</v>
      </c>
      <c r="H60" s="131">
        <f t="shared" si="17"/>
        <v>45000</v>
      </c>
      <c r="I60" s="132">
        <f t="shared" si="18"/>
        <v>52500</v>
      </c>
      <c r="J60" s="131">
        <f t="shared" si="19"/>
        <v>60000</v>
      </c>
    </row>
    <row r="61" spans="1:10" ht="12.75">
      <c r="A61" s="105" t="s">
        <v>37</v>
      </c>
      <c r="B61" s="114" t="s">
        <v>35</v>
      </c>
      <c r="C61" s="104" t="s">
        <v>11</v>
      </c>
      <c r="D61" s="104" t="s">
        <v>146</v>
      </c>
      <c r="E61" s="64">
        <v>3500</v>
      </c>
      <c r="F61" s="131">
        <f t="shared" si="15"/>
        <v>42000</v>
      </c>
      <c r="G61" s="131">
        <f t="shared" si="16"/>
        <v>52500</v>
      </c>
      <c r="H61" s="131">
        <f t="shared" si="17"/>
        <v>63000</v>
      </c>
      <c r="I61" s="132">
        <f t="shared" si="18"/>
        <v>73500</v>
      </c>
      <c r="J61" s="131">
        <f t="shared" si="19"/>
        <v>84000</v>
      </c>
    </row>
    <row r="62" spans="1:10" ht="12.75">
      <c r="A62" s="105" t="s">
        <v>65</v>
      </c>
      <c r="B62" s="114" t="s">
        <v>35</v>
      </c>
      <c r="C62" s="104" t="s">
        <v>11</v>
      </c>
      <c r="D62" s="104" t="s">
        <v>142</v>
      </c>
      <c r="E62" s="64">
        <v>1950</v>
      </c>
      <c r="F62" s="131">
        <f t="shared" si="15"/>
        <v>23400</v>
      </c>
      <c r="G62" s="131">
        <f t="shared" si="16"/>
        <v>29250</v>
      </c>
      <c r="H62" s="131">
        <f t="shared" si="17"/>
        <v>35100</v>
      </c>
      <c r="I62" s="132">
        <f t="shared" si="18"/>
        <v>40950</v>
      </c>
      <c r="J62" s="131">
        <f t="shared" si="19"/>
        <v>46800</v>
      </c>
    </row>
    <row r="63" spans="1:10" ht="12.75">
      <c r="A63" s="105" t="s">
        <v>140</v>
      </c>
      <c r="B63" s="114" t="s">
        <v>35</v>
      </c>
      <c r="C63" s="104" t="s">
        <v>7</v>
      </c>
      <c r="D63" s="104" t="s">
        <v>144</v>
      </c>
      <c r="E63" s="64">
        <v>2600</v>
      </c>
      <c r="F63" s="131">
        <f t="shared" si="15"/>
        <v>31200</v>
      </c>
      <c r="G63" s="131">
        <f t="shared" si="16"/>
        <v>39000</v>
      </c>
      <c r="H63" s="131">
        <f t="shared" si="17"/>
        <v>46800</v>
      </c>
      <c r="I63" s="132">
        <f t="shared" si="18"/>
        <v>54600</v>
      </c>
      <c r="J63" s="131">
        <f t="shared" si="19"/>
        <v>62400</v>
      </c>
    </row>
    <row r="64" spans="1:10" ht="12.75">
      <c r="A64" s="105" t="s">
        <v>143</v>
      </c>
      <c r="B64" s="114" t="s">
        <v>35</v>
      </c>
      <c r="C64" s="104" t="s">
        <v>11</v>
      </c>
      <c r="D64" s="104" t="s">
        <v>144</v>
      </c>
      <c r="E64" s="64">
        <v>2700</v>
      </c>
      <c r="F64" s="131">
        <f t="shared" si="15"/>
        <v>32400</v>
      </c>
      <c r="G64" s="131">
        <f t="shared" si="16"/>
        <v>40500</v>
      </c>
      <c r="H64" s="131">
        <f t="shared" si="17"/>
        <v>48600</v>
      </c>
      <c r="I64" s="132">
        <f t="shared" si="18"/>
        <v>56700</v>
      </c>
      <c r="J64" s="131">
        <f t="shared" si="19"/>
        <v>64800</v>
      </c>
    </row>
    <row r="65" spans="1:10" ht="12.75">
      <c r="A65" s="105" t="s">
        <v>147</v>
      </c>
      <c r="B65" s="114" t="s">
        <v>35</v>
      </c>
      <c r="C65" s="104" t="s">
        <v>7</v>
      </c>
      <c r="D65" s="104" t="s">
        <v>144</v>
      </c>
      <c r="E65" s="64">
        <v>2850</v>
      </c>
      <c r="F65" s="131">
        <f t="shared" si="15"/>
        <v>34200</v>
      </c>
      <c r="G65" s="131">
        <f t="shared" si="16"/>
        <v>42750</v>
      </c>
      <c r="H65" s="131">
        <f t="shared" si="17"/>
        <v>51300</v>
      </c>
      <c r="I65" s="132">
        <f t="shared" si="18"/>
        <v>59850</v>
      </c>
      <c r="J65" s="131">
        <f t="shared" si="19"/>
        <v>68400</v>
      </c>
    </row>
    <row r="66" spans="1:10" ht="12.75">
      <c r="A66" s="105" t="s">
        <v>148</v>
      </c>
      <c r="B66" s="114" t="s">
        <v>35</v>
      </c>
      <c r="C66" s="104" t="s">
        <v>39</v>
      </c>
      <c r="D66" s="104" t="s">
        <v>144</v>
      </c>
      <c r="E66" s="64">
        <v>2950</v>
      </c>
      <c r="F66" s="131">
        <f t="shared" si="15"/>
        <v>35400</v>
      </c>
      <c r="G66" s="131">
        <f t="shared" si="16"/>
        <v>44250</v>
      </c>
      <c r="H66" s="131">
        <f t="shared" si="17"/>
        <v>53100</v>
      </c>
      <c r="I66" s="132">
        <f t="shared" si="18"/>
        <v>61950</v>
      </c>
      <c r="J66" s="131">
        <f t="shared" si="19"/>
        <v>70800</v>
      </c>
    </row>
    <row r="67" spans="1:10" ht="12.75">
      <c r="A67" s="105" t="s">
        <v>150</v>
      </c>
      <c r="B67" s="114" t="s">
        <v>35</v>
      </c>
      <c r="C67" s="104" t="s">
        <v>39</v>
      </c>
      <c r="D67" s="104" t="s">
        <v>149</v>
      </c>
      <c r="E67" s="64">
        <v>5500</v>
      </c>
      <c r="F67" s="131">
        <f t="shared" si="15"/>
        <v>66000</v>
      </c>
      <c r="G67" s="131">
        <f t="shared" si="16"/>
        <v>82500</v>
      </c>
      <c r="H67" s="131">
        <f t="shared" si="17"/>
        <v>99000</v>
      </c>
      <c r="I67" s="132">
        <f t="shared" si="18"/>
        <v>115500</v>
      </c>
      <c r="J67" s="131">
        <f t="shared" si="19"/>
        <v>132000</v>
      </c>
    </row>
    <row r="68" spans="1:10" ht="12.75">
      <c r="A68" s="19"/>
      <c r="B68" s="12"/>
      <c r="C68" s="20"/>
      <c r="D68" s="20"/>
      <c r="E68" s="214"/>
      <c r="F68" s="215"/>
      <c r="G68" s="215"/>
      <c r="H68" s="215"/>
      <c r="I68" s="216"/>
      <c r="J68" s="215"/>
    </row>
    <row r="69" spans="1:10" ht="12.75">
      <c r="A69" s="259"/>
      <c r="B69" s="259"/>
      <c r="C69" s="259"/>
      <c r="D69" s="259"/>
      <c r="E69" s="259"/>
      <c r="F69" s="259"/>
      <c r="G69" s="259"/>
      <c r="H69" s="259"/>
      <c r="I69" s="259"/>
      <c r="J69" s="259"/>
    </row>
    <row r="70" spans="1:10" ht="12.75">
      <c r="A70" s="115" t="s">
        <v>43</v>
      </c>
      <c r="B70" s="254" t="s">
        <v>207</v>
      </c>
      <c r="C70" s="255"/>
      <c r="D70" s="256"/>
      <c r="E70" s="122" t="s">
        <v>2</v>
      </c>
      <c r="F70" s="119">
        <v>12</v>
      </c>
      <c r="G70" s="119">
        <v>15</v>
      </c>
      <c r="H70" s="119">
        <v>18</v>
      </c>
      <c r="I70" s="119">
        <v>21</v>
      </c>
      <c r="J70" s="119">
        <v>24</v>
      </c>
    </row>
    <row r="71" spans="1:10" ht="12.75">
      <c r="A71" s="15" t="s">
        <v>154</v>
      </c>
      <c r="B71" s="17" t="s">
        <v>30</v>
      </c>
      <c r="C71" s="17" t="s">
        <v>11</v>
      </c>
      <c r="D71" s="17" t="s">
        <v>3</v>
      </c>
      <c r="E71" s="18">
        <v>2120</v>
      </c>
      <c r="F71" s="43">
        <f aca="true" t="shared" si="20" ref="F71:F95">E71*12</f>
        <v>25440</v>
      </c>
      <c r="G71" s="43">
        <f aca="true" t="shared" si="21" ref="G71:G95">E71*15</f>
        <v>31800</v>
      </c>
      <c r="H71" s="43">
        <f aca="true" t="shared" si="22" ref="H71:H95">E71*18</f>
        <v>38160</v>
      </c>
      <c r="I71" s="52">
        <f aca="true" t="shared" si="23" ref="I71:I95">E71*21</f>
        <v>44520</v>
      </c>
      <c r="J71" s="43">
        <f aca="true" t="shared" si="24" ref="J71:J95">E71*24</f>
        <v>50880</v>
      </c>
    </row>
    <row r="72" spans="1:10" ht="12.75">
      <c r="A72" s="15" t="s">
        <v>155</v>
      </c>
      <c r="B72" s="17" t="s">
        <v>30</v>
      </c>
      <c r="C72" s="17" t="s">
        <v>11</v>
      </c>
      <c r="D72" s="17"/>
      <c r="E72" s="18">
        <v>1840</v>
      </c>
      <c r="F72" s="43">
        <f t="shared" si="20"/>
        <v>22080</v>
      </c>
      <c r="G72" s="43">
        <f t="shared" si="21"/>
        <v>27600</v>
      </c>
      <c r="H72" s="43">
        <f t="shared" si="22"/>
        <v>33120</v>
      </c>
      <c r="I72" s="52">
        <f t="shared" si="23"/>
        <v>38640</v>
      </c>
      <c r="J72" s="43">
        <f t="shared" si="24"/>
        <v>44160</v>
      </c>
    </row>
    <row r="73" spans="1:10" ht="12.75">
      <c r="A73" s="15"/>
      <c r="B73" s="16"/>
      <c r="C73" s="17"/>
      <c r="D73" s="26" t="s">
        <v>23</v>
      </c>
      <c r="E73" s="18">
        <v>2600</v>
      </c>
      <c r="F73" s="43">
        <f t="shared" si="20"/>
        <v>31200</v>
      </c>
      <c r="G73" s="43">
        <f t="shared" si="21"/>
        <v>39000</v>
      </c>
      <c r="H73" s="43">
        <f t="shared" si="22"/>
        <v>46800</v>
      </c>
      <c r="I73" s="52">
        <f t="shared" si="23"/>
        <v>54600</v>
      </c>
      <c r="J73" s="43">
        <f t="shared" si="24"/>
        <v>62400</v>
      </c>
    </row>
    <row r="74" spans="1:10" ht="12.75">
      <c r="A74" s="15"/>
      <c r="B74" s="16"/>
      <c r="C74" s="17"/>
      <c r="D74" s="17" t="s">
        <v>6</v>
      </c>
      <c r="E74" s="18">
        <v>1500</v>
      </c>
      <c r="F74" s="43">
        <f t="shared" si="20"/>
        <v>18000</v>
      </c>
      <c r="G74" s="43">
        <f t="shared" si="21"/>
        <v>22500</v>
      </c>
      <c r="H74" s="43">
        <f t="shared" si="22"/>
        <v>27000</v>
      </c>
      <c r="I74" s="52">
        <f t="shared" si="23"/>
        <v>31500</v>
      </c>
      <c r="J74" s="43">
        <f t="shared" si="24"/>
        <v>36000</v>
      </c>
    </row>
    <row r="75" spans="1:10" ht="12.75">
      <c r="A75" s="15"/>
      <c r="B75" s="16"/>
      <c r="C75" s="17"/>
      <c r="D75" s="17" t="s">
        <v>24</v>
      </c>
      <c r="E75" s="18">
        <v>1570</v>
      </c>
      <c r="F75" s="43">
        <f t="shared" si="20"/>
        <v>18840</v>
      </c>
      <c r="G75" s="43">
        <f t="shared" si="21"/>
        <v>23550</v>
      </c>
      <c r="H75" s="43">
        <f t="shared" si="22"/>
        <v>28260</v>
      </c>
      <c r="I75" s="52">
        <f t="shared" si="23"/>
        <v>32970</v>
      </c>
      <c r="J75" s="43">
        <f t="shared" si="24"/>
        <v>37680</v>
      </c>
    </row>
    <row r="76" spans="1:10" ht="12.75">
      <c r="A76" s="15"/>
      <c r="B76" s="16"/>
      <c r="C76" s="17"/>
      <c r="D76" s="17" t="s">
        <v>25</v>
      </c>
      <c r="E76" s="18">
        <v>1350</v>
      </c>
      <c r="F76" s="43">
        <f t="shared" si="20"/>
        <v>16200</v>
      </c>
      <c r="G76" s="43">
        <f t="shared" si="21"/>
        <v>20250</v>
      </c>
      <c r="H76" s="43">
        <f t="shared" si="22"/>
        <v>24300</v>
      </c>
      <c r="I76" s="52">
        <f t="shared" si="23"/>
        <v>28350</v>
      </c>
      <c r="J76" s="43">
        <f t="shared" si="24"/>
        <v>32400</v>
      </c>
    </row>
    <row r="77" spans="1:10" ht="12.75">
      <c r="A77" s="15" t="s">
        <v>156</v>
      </c>
      <c r="B77" s="17" t="s">
        <v>30</v>
      </c>
      <c r="C77" s="17" t="s">
        <v>11</v>
      </c>
      <c r="D77" s="17"/>
      <c r="E77" s="18">
        <v>2260</v>
      </c>
      <c r="F77" s="43">
        <f t="shared" si="20"/>
        <v>27120</v>
      </c>
      <c r="G77" s="43">
        <f t="shared" si="21"/>
        <v>33900</v>
      </c>
      <c r="H77" s="43">
        <f t="shared" si="22"/>
        <v>40680</v>
      </c>
      <c r="I77" s="52">
        <f t="shared" si="23"/>
        <v>47460</v>
      </c>
      <c r="J77" s="43">
        <f t="shared" si="24"/>
        <v>54240</v>
      </c>
    </row>
    <row r="78" spans="1:10" ht="12.75">
      <c r="A78" s="15"/>
      <c r="B78" s="16"/>
      <c r="C78" s="17"/>
      <c r="D78" s="17" t="s">
        <v>6</v>
      </c>
      <c r="E78" s="18">
        <v>1700</v>
      </c>
      <c r="F78" s="43">
        <f t="shared" si="20"/>
        <v>20400</v>
      </c>
      <c r="G78" s="43">
        <f t="shared" si="21"/>
        <v>25500</v>
      </c>
      <c r="H78" s="43">
        <f t="shared" si="22"/>
        <v>30600</v>
      </c>
      <c r="I78" s="52">
        <f t="shared" si="23"/>
        <v>35700</v>
      </c>
      <c r="J78" s="43">
        <f t="shared" si="24"/>
        <v>40800</v>
      </c>
    </row>
    <row r="79" spans="1:10" ht="12.75">
      <c r="A79" s="15"/>
      <c r="B79" s="16"/>
      <c r="C79" s="17"/>
      <c r="D79" s="17" t="s">
        <v>25</v>
      </c>
      <c r="E79" s="18">
        <v>1560</v>
      </c>
      <c r="F79" s="43">
        <f t="shared" si="20"/>
        <v>18720</v>
      </c>
      <c r="G79" s="43">
        <f t="shared" si="21"/>
        <v>23400</v>
      </c>
      <c r="H79" s="43">
        <f t="shared" si="22"/>
        <v>28080</v>
      </c>
      <c r="I79" s="52">
        <f t="shared" si="23"/>
        <v>32760</v>
      </c>
      <c r="J79" s="43">
        <f t="shared" si="24"/>
        <v>37440</v>
      </c>
    </row>
    <row r="80" spans="1:10" ht="12.75">
      <c r="A80" s="15" t="s">
        <v>156</v>
      </c>
      <c r="B80" s="17" t="s">
        <v>22</v>
      </c>
      <c r="C80" s="17" t="s">
        <v>11</v>
      </c>
      <c r="D80" s="17"/>
      <c r="E80" s="18">
        <v>2420</v>
      </c>
      <c r="F80" s="43">
        <f t="shared" si="20"/>
        <v>29040</v>
      </c>
      <c r="G80" s="43">
        <f t="shared" si="21"/>
        <v>36300</v>
      </c>
      <c r="H80" s="43">
        <f t="shared" si="22"/>
        <v>43560</v>
      </c>
      <c r="I80" s="52">
        <f t="shared" si="23"/>
        <v>50820</v>
      </c>
      <c r="J80" s="43">
        <f t="shared" si="24"/>
        <v>58080</v>
      </c>
    </row>
    <row r="81" spans="1:10" ht="12.75">
      <c r="A81" s="15"/>
      <c r="B81" s="16"/>
      <c r="C81" s="17"/>
      <c r="D81" s="17" t="s">
        <v>6</v>
      </c>
      <c r="E81" s="18">
        <v>1700</v>
      </c>
      <c r="F81" s="43">
        <f t="shared" si="20"/>
        <v>20400</v>
      </c>
      <c r="G81" s="43">
        <f t="shared" si="21"/>
        <v>25500</v>
      </c>
      <c r="H81" s="43">
        <f t="shared" si="22"/>
        <v>30600</v>
      </c>
      <c r="I81" s="52">
        <f t="shared" si="23"/>
        <v>35700</v>
      </c>
      <c r="J81" s="43">
        <f t="shared" si="24"/>
        <v>40800</v>
      </c>
    </row>
    <row r="82" spans="1:10" ht="12.75">
      <c r="A82" s="15"/>
      <c r="B82" s="16"/>
      <c r="C82" s="17"/>
      <c r="D82" s="17" t="s">
        <v>25</v>
      </c>
      <c r="E82" s="18">
        <v>1560</v>
      </c>
      <c r="F82" s="43">
        <f t="shared" si="20"/>
        <v>18720</v>
      </c>
      <c r="G82" s="43">
        <f t="shared" si="21"/>
        <v>23400</v>
      </c>
      <c r="H82" s="43">
        <f t="shared" si="22"/>
        <v>28080</v>
      </c>
      <c r="I82" s="52">
        <f t="shared" si="23"/>
        <v>32760</v>
      </c>
      <c r="J82" s="43">
        <f t="shared" si="24"/>
        <v>37440</v>
      </c>
    </row>
    <row r="83" spans="1:10" ht="12.75">
      <c r="A83" s="15" t="s">
        <v>157</v>
      </c>
      <c r="B83" s="17" t="s">
        <v>30</v>
      </c>
      <c r="C83" s="17" t="s">
        <v>11</v>
      </c>
      <c r="D83" s="17"/>
      <c r="E83" s="18">
        <v>2000</v>
      </c>
      <c r="F83" s="43">
        <f t="shared" si="20"/>
        <v>24000</v>
      </c>
      <c r="G83" s="43">
        <f t="shared" si="21"/>
        <v>30000</v>
      </c>
      <c r="H83" s="43">
        <f t="shared" si="22"/>
        <v>36000</v>
      </c>
      <c r="I83" s="52">
        <f t="shared" si="23"/>
        <v>42000</v>
      </c>
      <c r="J83" s="43">
        <f t="shared" si="24"/>
        <v>48000</v>
      </c>
    </row>
    <row r="84" spans="1:10" ht="12.75">
      <c r="A84" s="15"/>
      <c r="B84" s="16"/>
      <c r="C84" s="17"/>
      <c r="D84" s="26" t="s">
        <v>23</v>
      </c>
      <c r="E84" s="18">
        <v>2960</v>
      </c>
      <c r="F84" s="43">
        <f t="shared" si="20"/>
        <v>35520</v>
      </c>
      <c r="G84" s="43">
        <f t="shared" si="21"/>
        <v>44400</v>
      </c>
      <c r="H84" s="43">
        <f t="shared" si="22"/>
        <v>53280</v>
      </c>
      <c r="I84" s="52">
        <f t="shared" si="23"/>
        <v>62160</v>
      </c>
      <c r="J84" s="43">
        <f t="shared" si="24"/>
        <v>71040</v>
      </c>
    </row>
    <row r="85" spans="1:10" ht="12.75">
      <c r="A85" s="15"/>
      <c r="B85" s="16"/>
      <c r="C85" s="17"/>
      <c r="D85" s="17" t="s">
        <v>6</v>
      </c>
      <c r="E85" s="18">
        <v>1700</v>
      </c>
      <c r="F85" s="43">
        <f t="shared" si="20"/>
        <v>20400</v>
      </c>
      <c r="G85" s="43">
        <f t="shared" si="21"/>
        <v>25500</v>
      </c>
      <c r="H85" s="43">
        <f t="shared" si="22"/>
        <v>30600</v>
      </c>
      <c r="I85" s="52">
        <f t="shared" si="23"/>
        <v>35700</v>
      </c>
      <c r="J85" s="43">
        <f t="shared" si="24"/>
        <v>40800</v>
      </c>
    </row>
    <row r="86" spans="1:10" ht="12.75">
      <c r="A86" s="15"/>
      <c r="B86" s="16"/>
      <c r="C86" s="17"/>
      <c r="D86" s="17" t="s">
        <v>24</v>
      </c>
      <c r="E86" s="18">
        <v>1780</v>
      </c>
      <c r="F86" s="43">
        <f t="shared" si="20"/>
        <v>21360</v>
      </c>
      <c r="G86" s="43">
        <f t="shared" si="21"/>
        <v>26700</v>
      </c>
      <c r="H86" s="43">
        <f t="shared" si="22"/>
        <v>32040</v>
      </c>
      <c r="I86" s="52">
        <f t="shared" si="23"/>
        <v>37380</v>
      </c>
      <c r="J86" s="43">
        <f t="shared" si="24"/>
        <v>42720</v>
      </c>
    </row>
    <row r="87" spans="1:10" ht="12.75">
      <c r="A87" s="15"/>
      <c r="B87" s="16"/>
      <c r="C87" s="17"/>
      <c r="D87" s="17" t="s">
        <v>25</v>
      </c>
      <c r="E87" s="18">
        <v>1560</v>
      </c>
      <c r="F87" s="43">
        <f t="shared" si="20"/>
        <v>18720</v>
      </c>
      <c r="G87" s="43">
        <f t="shared" si="21"/>
        <v>23400</v>
      </c>
      <c r="H87" s="43">
        <f t="shared" si="22"/>
        <v>28080</v>
      </c>
      <c r="I87" s="52">
        <f t="shared" si="23"/>
        <v>32760</v>
      </c>
      <c r="J87" s="43">
        <f t="shared" si="24"/>
        <v>37440</v>
      </c>
    </row>
    <row r="88" spans="1:10" ht="12.75">
      <c r="A88" s="15" t="s">
        <v>157</v>
      </c>
      <c r="B88" s="17" t="s">
        <v>22</v>
      </c>
      <c r="C88" s="17" t="s">
        <v>11</v>
      </c>
      <c r="D88" s="17"/>
      <c r="E88" s="18">
        <v>2000</v>
      </c>
      <c r="F88" s="43">
        <f t="shared" si="20"/>
        <v>24000</v>
      </c>
      <c r="G88" s="43">
        <f t="shared" si="21"/>
        <v>30000</v>
      </c>
      <c r="H88" s="43">
        <f t="shared" si="22"/>
        <v>36000</v>
      </c>
      <c r="I88" s="52">
        <f t="shared" si="23"/>
        <v>42000</v>
      </c>
      <c r="J88" s="43">
        <f t="shared" si="24"/>
        <v>48000</v>
      </c>
    </row>
    <row r="89" spans="1:10" ht="12.75">
      <c r="A89" s="15"/>
      <c r="B89" s="16"/>
      <c r="C89" s="17"/>
      <c r="D89" s="26" t="s">
        <v>23</v>
      </c>
      <c r="E89" s="18">
        <v>3100</v>
      </c>
      <c r="F89" s="43">
        <f t="shared" si="20"/>
        <v>37200</v>
      </c>
      <c r="G89" s="43">
        <f t="shared" si="21"/>
        <v>46500</v>
      </c>
      <c r="H89" s="43">
        <f t="shared" si="22"/>
        <v>55800</v>
      </c>
      <c r="I89" s="52">
        <f t="shared" si="23"/>
        <v>65100</v>
      </c>
      <c r="J89" s="43">
        <f t="shared" si="24"/>
        <v>74400</v>
      </c>
    </row>
    <row r="90" spans="1:10" ht="12.75">
      <c r="A90" s="15"/>
      <c r="B90" s="16"/>
      <c r="C90" s="17"/>
      <c r="D90" s="17" t="s">
        <v>24</v>
      </c>
      <c r="E90" s="18">
        <v>1840</v>
      </c>
      <c r="F90" s="43">
        <f t="shared" si="20"/>
        <v>22080</v>
      </c>
      <c r="G90" s="43">
        <f t="shared" si="21"/>
        <v>27600</v>
      </c>
      <c r="H90" s="43">
        <f t="shared" si="22"/>
        <v>33120</v>
      </c>
      <c r="I90" s="52">
        <f t="shared" si="23"/>
        <v>38640</v>
      </c>
      <c r="J90" s="43">
        <f t="shared" si="24"/>
        <v>44160</v>
      </c>
    </row>
    <row r="91" spans="1:10" ht="12.75">
      <c r="A91" s="15" t="s">
        <v>32</v>
      </c>
      <c r="B91" s="17" t="s">
        <v>22</v>
      </c>
      <c r="C91" s="17" t="s">
        <v>39</v>
      </c>
      <c r="D91" s="17" t="s">
        <v>3</v>
      </c>
      <c r="E91" s="18">
        <v>2600</v>
      </c>
      <c r="F91" s="43">
        <f t="shared" si="20"/>
        <v>31200</v>
      </c>
      <c r="G91" s="43">
        <f t="shared" si="21"/>
        <v>39000</v>
      </c>
      <c r="H91" s="43">
        <f t="shared" si="22"/>
        <v>46800</v>
      </c>
      <c r="I91" s="52">
        <f t="shared" si="23"/>
        <v>54600</v>
      </c>
      <c r="J91" s="43">
        <f t="shared" si="24"/>
        <v>62400</v>
      </c>
    </row>
    <row r="92" spans="1:10" ht="12.75">
      <c r="A92" s="15"/>
      <c r="B92" s="16"/>
      <c r="C92" s="17"/>
      <c r="D92" s="26" t="s">
        <v>23</v>
      </c>
      <c r="E92" s="18">
        <v>3800</v>
      </c>
      <c r="F92" s="43">
        <f t="shared" si="20"/>
        <v>45600</v>
      </c>
      <c r="G92" s="43">
        <f t="shared" si="21"/>
        <v>57000</v>
      </c>
      <c r="H92" s="43">
        <f t="shared" si="22"/>
        <v>68400</v>
      </c>
      <c r="I92" s="52">
        <f t="shared" si="23"/>
        <v>79800</v>
      </c>
      <c r="J92" s="43">
        <f t="shared" si="24"/>
        <v>91200</v>
      </c>
    </row>
    <row r="93" spans="1:10" ht="12.75">
      <c r="A93" s="15"/>
      <c r="B93" s="16"/>
      <c r="C93" s="17"/>
      <c r="D93" s="17" t="s">
        <v>6</v>
      </c>
      <c r="E93" s="18">
        <v>1950</v>
      </c>
      <c r="F93" s="43">
        <f t="shared" si="20"/>
        <v>23400</v>
      </c>
      <c r="G93" s="43">
        <f t="shared" si="21"/>
        <v>29250</v>
      </c>
      <c r="H93" s="43">
        <f t="shared" si="22"/>
        <v>35100</v>
      </c>
      <c r="I93" s="52">
        <f t="shared" si="23"/>
        <v>40950</v>
      </c>
      <c r="J93" s="43">
        <f t="shared" si="24"/>
        <v>46800</v>
      </c>
    </row>
    <row r="94" spans="1:10" ht="12.75">
      <c r="A94" s="15"/>
      <c r="B94" s="16"/>
      <c r="C94" s="17"/>
      <c r="D94" s="17" t="s">
        <v>24</v>
      </c>
      <c r="E94" s="18">
        <v>2400</v>
      </c>
      <c r="F94" s="43">
        <f t="shared" si="20"/>
        <v>28800</v>
      </c>
      <c r="G94" s="43">
        <f t="shared" si="21"/>
        <v>36000</v>
      </c>
      <c r="H94" s="43">
        <f t="shared" si="22"/>
        <v>43200</v>
      </c>
      <c r="I94" s="52">
        <f t="shared" si="23"/>
        <v>50400</v>
      </c>
      <c r="J94" s="43">
        <f t="shared" si="24"/>
        <v>57600</v>
      </c>
    </row>
    <row r="95" spans="1:10" ht="12.75">
      <c r="A95" s="15"/>
      <c r="B95" s="16"/>
      <c r="C95" s="17"/>
      <c r="D95" s="17" t="s">
        <v>25</v>
      </c>
      <c r="E95" s="18">
        <v>1700</v>
      </c>
      <c r="F95" s="43">
        <f t="shared" si="20"/>
        <v>20400</v>
      </c>
      <c r="G95" s="43">
        <f t="shared" si="21"/>
        <v>25500</v>
      </c>
      <c r="H95" s="43">
        <f t="shared" si="22"/>
        <v>30600</v>
      </c>
      <c r="I95" s="52">
        <f t="shared" si="23"/>
        <v>35700</v>
      </c>
      <c r="J95" s="43">
        <f t="shared" si="24"/>
        <v>40800</v>
      </c>
    </row>
    <row r="96" spans="1:10" ht="12.75">
      <c r="A96" s="15" t="s">
        <v>32</v>
      </c>
      <c r="B96" s="17" t="s">
        <v>30</v>
      </c>
      <c r="C96" s="17" t="s">
        <v>7</v>
      </c>
      <c r="D96" s="17" t="s">
        <v>3</v>
      </c>
      <c r="E96" s="18">
        <v>2510</v>
      </c>
      <c r="F96" s="43">
        <f>E96*12</f>
        <v>30120</v>
      </c>
      <c r="G96" s="43">
        <f>E96*15</f>
        <v>37650</v>
      </c>
      <c r="H96" s="43">
        <f>E96*18</f>
        <v>45180</v>
      </c>
      <c r="I96" s="52">
        <f>E96*21</f>
        <v>52710</v>
      </c>
      <c r="J96" s="43">
        <f>E96*24</f>
        <v>60240</v>
      </c>
    </row>
    <row r="97" spans="1:10" ht="12.75">
      <c r="A97" s="15"/>
      <c r="B97" s="16"/>
      <c r="C97" s="17"/>
      <c r="D97" s="26" t="s">
        <v>23</v>
      </c>
      <c r="E97" s="18">
        <v>3700</v>
      </c>
      <c r="F97" s="43">
        <f>E97*12</f>
        <v>44400</v>
      </c>
      <c r="G97" s="43">
        <f>E97*15</f>
        <v>55500</v>
      </c>
      <c r="H97" s="43">
        <f>E97*18</f>
        <v>66600</v>
      </c>
      <c r="I97" s="52">
        <f>E97*21</f>
        <v>77700</v>
      </c>
      <c r="J97" s="43">
        <f>E97*24</f>
        <v>88800</v>
      </c>
    </row>
    <row r="98" spans="1:10" ht="12.75">
      <c r="A98" s="15"/>
      <c r="B98" s="16"/>
      <c r="C98" s="17"/>
      <c r="D98" s="17" t="s">
        <v>6</v>
      </c>
      <c r="E98" s="18">
        <v>1950</v>
      </c>
      <c r="F98" s="43">
        <f>E98*12</f>
        <v>23400</v>
      </c>
      <c r="G98" s="43">
        <f>E98*15</f>
        <v>29250</v>
      </c>
      <c r="H98" s="43">
        <f>E98*18</f>
        <v>35100</v>
      </c>
      <c r="I98" s="52">
        <f>E98*21</f>
        <v>40950</v>
      </c>
      <c r="J98" s="43">
        <f>E98*24</f>
        <v>46800</v>
      </c>
    </row>
    <row r="99" spans="1:10" ht="12.75">
      <c r="A99" s="15"/>
      <c r="B99" s="16"/>
      <c r="C99" s="17"/>
      <c r="D99" s="17" t="s">
        <v>24</v>
      </c>
      <c r="E99" s="18">
        <v>2200</v>
      </c>
      <c r="F99" s="43">
        <f>E99*12</f>
        <v>26400</v>
      </c>
      <c r="G99" s="43">
        <f>E99*15</f>
        <v>33000</v>
      </c>
      <c r="H99" s="43">
        <f>E99*18</f>
        <v>39600</v>
      </c>
      <c r="I99" s="52">
        <f>E99*21</f>
        <v>46200</v>
      </c>
      <c r="J99" s="43">
        <f>E99*24</f>
        <v>52800</v>
      </c>
    </row>
    <row r="100" spans="1:10" ht="12.75">
      <c r="A100" s="15"/>
      <c r="B100" s="16"/>
      <c r="C100" s="17"/>
      <c r="D100" s="17" t="s">
        <v>25</v>
      </c>
      <c r="E100" s="18">
        <v>1700</v>
      </c>
      <c r="F100" s="43">
        <f>E100*12</f>
        <v>20400</v>
      </c>
      <c r="G100" s="43">
        <f>E100*15</f>
        <v>25500</v>
      </c>
      <c r="H100" s="43">
        <f>E100*18</f>
        <v>30600</v>
      </c>
      <c r="I100" s="52">
        <f>E100*21</f>
        <v>35700</v>
      </c>
      <c r="J100" s="43">
        <f>E100*24</f>
        <v>40800</v>
      </c>
    </row>
    <row r="101" spans="1:10" ht="12.75">
      <c r="A101" s="19"/>
      <c r="B101" s="12"/>
      <c r="C101" s="20"/>
      <c r="D101" s="20"/>
      <c r="E101" s="21"/>
      <c r="F101" s="112"/>
      <c r="G101" s="112"/>
      <c r="H101" s="112"/>
      <c r="I101" s="113"/>
      <c r="J101" s="112"/>
    </row>
    <row r="102" spans="1:10" ht="12.75">
      <c r="A102" s="115" t="s">
        <v>45</v>
      </c>
      <c r="B102" s="254" t="s">
        <v>207</v>
      </c>
      <c r="C102" s="255"/>
      <c r="D102" s="256"/>
      <c r="E102" s="116" t="s">
        <v>2</v>
      </c>
      <c r="F102" s="120">
        <v>12</v>
      </c>
      <c r="G102" s="120">
        <v>15</v>
      </c>
      <c r="H102" s="120">
        <v>18</v>
      </c>
      <c r="I102" s="121">
        <v>21</v>
      </c>
      <c r="J102" s="120">
        <v>24</v>
      </c>
    </row>
    <row r="103" spans="1:10" ht="12.75">
      <c r="A103" s="15" t="s">
        <v>163</v>
      </c>
      <c r="B103" s="17" t="s">
        <v>66</v>
      </c>
      <c r="C103" s="17" t="s">
        <v>4</v>
      </c>
      <c r="D103" s="17"/>
      <c r="E103" s="18">
        <v>1895</v>
      </c>
      <c r="F103" s="43">
        <f aca="true" t="shared" si="25" ref="F103:F140">E103*12</f>
        <v>22740</v>
      </c>
      <c r="G103" s="43">
        <f aca="true" t="shared" si="26" ref="G103:G140">E103*15</f>
        <v>28425</v>
      </c>
      <c r="H103" s="43">
        <f aca="true" t="shared" si="27" ref="H103:H140">E103*18</f>
        <v>34110</v>
      </c>
      <c r="I103" s="52">
        <f aca="true" t="shared" si="28" ref="I103:I140">E103*21</f>
        <v>39795</v>
      </c>
      <c r="J103" s="43">
        <f aca="true" t="shared" si="29" ref="J103:J140">E103*24</f>
        <v>45480</v>
      </c>
    </row>
    <row r="104" spans="1:10" ht="12.75">
      <c r="A104" s="15" t="s">
        <v>3</v>
      </c>
      <c r="B104" s="17"/>
      <c r="C104" s="17"/>
      <c r="D104" s="17" t="s">
        <v>6</v>
      </c>
      <c r="E104" s="18">
        <v>1490</v>
      </c>
      <c r="F104" s="43">
        <f t="shared" si="25"/>
        <v>17880</v>
      </c>
      <c r="G104" s="43">
        <f t="shared" si="26"/>
        <v>22350</v>
      </c>
      <c r="H104" s="43">
        <f t="shared" si="27"/>
        <v>26820</v>
      </c>
      <c r="I104" s="52">
        <f t="shared" si="28"/>
        <v>31290</v>
      </c>
      <c r="J104" s="43">
        <f t="shared" si="29"/>
        <v>35760</v>
      </c>
    </row>
    <row r="105" spans="1:10" ht="12.75">
      <c r="A105" s="15" t="s">
        <v>27</v>
      </c>
      <c r="B105" s="17" t="s">
        <v>46</v>
      </c>
      <c r="C105" s="17" t="s">
        <v>4</v>
      </c>
      <c r="D105" s="17"/>
      <c r="E105" s="18">
        <v>2230</v>
      </c>
      <c r="F105" s="43">
        <f t="shared" si="25"/>
        <v>26760</v>
      </c>
      <c r="G105" s="43">
        <f t="shared" si="26"/>
        <v>33450</v>
      </c>
      <c r="H105" s="43">
        <f t="shared" si="27"/>
        <v>40140</v>
      </c>
      <c r="I105" s="52">
        <f t="shared" si="28"/>
        <v>46830</v>
      </c>
      <c r="J105" s="43">
        <f t="shared" si="29"/>
        <v>53520</v>
      </c>
    </row>
    <row r="106" spans="1:10" ht="12.75">
      <c r="A106" s="15"/>
      <c r="B106" s="17"/>
      <c r="C106" s="17"/>
      <c r="D106" s="17" t="s">
        <v>6</v>
      </c>
      <c r="E106" s="18">
        <v>1400</v>
      </c>
      <c r="F106" s="43">
        <f t="shared" si="25"/>
        <v>16800</v>
      </c>
      <c r="G106" s="43">
        <f t="shared" si="26"/>
        <v>21000</v>
      </c>
      <c r="H106" s="43">
        <f t="shared" si="27"/>
        <v>25200</v>
      </c>
      <c r="I106" s="52">
        <f t="shared" si="28"/>
        <v>29400</v>
      </c>
      <c r="J106" s="43">
        <f t="shared" si="29"/>
        <v>33600</v>
      </c>
    </row>
    <row r="107" spans="1:10" ht="12.75">
      <c r="A107" s="45" t="s">
        <v>28</v>
      </c>
      <c r="B107" s="17" t="s">
        <v>46</v>
      </c>
      <c r="C107" s="17" t="s">
        <v>4</v>
      </c>
      <c r="D107" s="17"/>
      <c r="E107" s="18">
        <v>1810</v>
      </c>
      <c r="F107" s="65">
        <f t="shared" si="25"/>
        <v>21720</v>
      </c>
      <c r="G107" s="65">
        <f t="shared" si="26"/>
        <v>27150</v>
      </c>
      <c r="H107" s="65">
        <f t="shared" si="27"/>
        <v>32580</v>
      </c>
      <c r="I107" s="66">
        <f t="shared" si="28"/>
        <v>38010</v>
      </c>
      <c r="J107" s="65">
        <f t="shared" si="29"/>
        <v>43440</v>
      </c>
    </row>
    <row r="108" spans="1:10" ht="12.75">
      <c r="A108" s="45"/>
      <c r="B108" s="17"/>
      <c r="C108" s="17"/>
      <c r="D108" s="17" t="s">
        <v>5</v>
      </c>
      <c r="E108" s="18">
        <v>2530</v>
      </c>
      <c r="F108" s="43">
        <f t="shared" si="25"/>
        <v>30360</v>
      </c>
      <c r="G108" s="43">
        <f t="shared" si="26"/>
        <v>37950</v>
      </c>
      <c r="H108" s="43">
        <f t="shared" si="27"/>
        <v>45540</v>
      </c>
      <c r="I108" s="52">
        <f t="shared" si="28"/>
        <v>53130</v>
      </c>
      <c r="J108" s="43">
        <f t="shared" si="29"/>
        <v>60720</v>
      </c>
    </row>
    <row r="109" spans="1:10" ht="12.75">
      <c r="A109" s="45"/>
      <c r="B109" s="17"/>
      <c r="C109" s="17"/>
      <c r="D109" s="17" t="s">
        <v>6</v>
      </c>
      <c r="E109" s="18">
        <v>14450</v>
      </c>
      <c r="F109" s="43">
        <f t="shared" si="25"/>
        <v>173400</v>
      </c>
      <c r="G109" s="43">
        <f t="shared" si="26"/>
        <v>216750</v>
      </c>
      <c r="H109" s="43">
        <f t="shared" si="27"/>
        <v>260100</v>
      </c>
      <c r="I109" s="52">
        <f t="shared" si="28"/>
        <v>303450</v>
      </c>
      <c r="J109" s="43">
        <f t="shared" si="29"/>
        <v>346800</v>
      </c>
    </row>
    <row r="110" spans="1:10" ht="12.75">
      <c r="A110" s="15"/>
      <c r="B110" s="16"/>
      <c r="C110" s="17"/>
      <c r="D110" s="17" t="s">
        <v>24</v>
      </c>
      <c r="E110" s="18">
        <v>1640</v>
      </c>
      <c r="F110" s="43">
        <f t="shared" si="25"/>
        <v>19680</v>
      </c>
      <c r="G110" s="43">
        <f t="shared" si="26"/>
        <v>24600</v>
      </c>
      <c r="H110" s="43">
        <f t="shared" si="27"/>
        <v>29520</v>
      </c>
      <c r="I110" s="52">
        <f t="shared" si="28"/>
        <v>34440</v>
      </c>
      <c r="J110" s="43">
        <f t="shared" si="29"/>
        <v>39360</v>
      </c>
    </row>
    <row r="111" spans="1:10" ht="12.75">
      <c r="A111" s="15"/>
      <c r="B111" s="16"/>
      <c r="C111" s="17"/>
      <c r="D111" s="17" t="s">
        <v>25</v>
      </c>
      <c r="E111" s="18">
        <v>1265</v>
      </c>
      <c r="F111" s="43">
        <f t="shared" si="25"/>
        <v>15180</v>
      </c>
      <c r="G111" s="43">
        <f t="shared" si="26"/>
        <v>18975</v>
      </c>
      <c r="H111" s="43">
        <f t="shared" si="27"/>
        <v>22770</v>
      </c>
      <c r="I111" s="52">
        <f t="shared" si="28"/>
        <v>26565</v>
      </c>
      <c r="J111" s="43">
        <f t="shared" si="29"/>
        <v>30360</v>
      </c>
    </row>
    <row r="112" spans="1:10" ht="12.75">
      <c r="A112" s="45" t="s">
        <v>28</v>
      </c>
      <c r="B112" s="17" t="s">
        <v>30</v>
      </c>
      <c r="C112" s="17" t="s">
        <v>8</v>
      </c>
      <c r="D112" s="17"/>
      <c r="E112" s="18">
        <v>1885</v>
      </c>
      <c r="F112" s="65">
        <f t="shared" si="25"/>
        <v>22620</v>
      </c>
      <c r="G112" s="65">
        <f t="shared" si="26"/>
        <v>28275</v>
      </c>
      <c r="H112" s="65">
        <f t="shared" si="27"/>
        <v>33930</v>
      </c>
      <c r="I112" s="66">
        <f t="shared" si="28"/>
        <v>39585</v>
      </c>
      <c r="J112" s="65">
        <f t="shared" si="29"/>
        <v>45240</v>
      </c>
    </row>
    <row r="113" spans="1:10" ht="12.75">
      <c r="A113" s="45"/>
      <c r="B113" s="17"/>
      <c r="C113" s="17"/>
      <c r="D113" s="17" t="s">
        <v>5</v>
      </c>
      <c r="E113" s="18">
        <v>2635</v>
      </c>
      <c r="F113" s="43">
        <f t="shared" si="25"/>
        <v>31620</v>
      </c>
      <c r="G113" s="43">
        <f t="shared" si="26"/>
        <v>39525</v>
      </c>
      <c r="H113" s="43">
        <f t="shared" si="27"/>
        <v>47430</v>
      </c>
      <c r="I113" s="52">
        <f t="shared" si="28"/>
        <v>55335</v>
      </c>
      <c r="J113" s="43">
        <f t="shared" si="29"/>
        <v>63240</v>
      </c>
    </row>
    <row r="114" spans="1:10" ht="12.75">
      <c r="A114" s="45"/>
      <c r="B114" s="17"/>
      <c r="C114" s="17"/>
      <c r="D114" s="17" t="s">
        <v>6</v>
      </c>
      <c r="E114" s="18">
        <v>1510</v>
      </c>
      <c r="F114" s="43">
        <f t="shared" si="25"/>
        <v>18120</v>
      </c>
      <c r="G114" s="43">
        <f t="shared" si="26"/>
        <v>22650</v>
      </c>
      <c r="H114" s="43">
        <f t="shared" si="27"/>
        <v>27180</v>
      </c>
      <c r="I114" s="52">
        <f t="shared" si="28"/>
        <v>31710</v>
      </c>
      <c r="J114" s="43">
        <f t="shared" si="29"/>
        <v>36240</v>
      </c>
    </row>
    <row r="115" spans="1:10" ht="12.75">
      <c r="A115" s="15"/>
      <c r="B115" s="16"/>
      <c r="C115" s="17"/>
      <c r="D115" s="17" t="s">
        <v>24</v>
      </c>
      <c r="E115" s="18">
        <v>1700</v>
      </c>
      <c r="F115" s="43">
        <f t="shared" si="25"/>
        <v>20400</v>
      </c>
      <c r="G115" s="43">
        <f t="shared" si="26"/>
        <v>25500</v>
      </c>
      <c r="H115" s="43">
        <f t="shared" si="27"/>
        <v>30600</v>
      </c>
      <c r="I115" s="52">
        <f t="shared" si="28"/>
        <v>35700</v>
      </c>
      <c r="J115" s="43">
        <f t="shared" si="29"/>
        <v>40800</v>
      </c>
    </row>
    <row r="116" spans="1:10" ht="12.75">
      <c r="A116" s="15"/>
      <c r="B116" s="16"/>
      <c r="C116" s="17"/>
      <c r="D116" s="17" t="s">
        <v>25</v>
      </c>
      <c r="E116" s="18">
        <v>1320</v>
      </c>
      <c r="F116" s="43">
        <f t="shared" si="25"/>
        <v>15840</v>
      </c>
      <c r="G116" s="43">
        <f t="shared" si="26"/>
        <v>19800</v>
      </c>
      <c r="H116" s="43">
        <f t="shared" si="27"/>
        <v>23760</v>
      </c>
      <c r="I116" s="52">
        <f t="shared" si="28"/>
        <v>27720</v>
      </c>
      <c r="J116" s="43">
        <f t="shared" si="29"/>
        <v>31680</v>
      </c>
    </row>
    <row r="117" spans="1:10" ht="12.75">
      <c r="A117" s="15" t="s">
        <v>47</v>
      </c>
      <c r="B117" s="17" t="s">
        <v>46</v>
      </c>
      <c r="C117" s="17" t="s">
        <v>11</v>
      </c>
      <c r="D117" s="17"/>
      <c r="E117" s="18">
        <v>2350</v>
      </c>
      <c r="F117" s="43">
        <f t="shared" si="25"/>
        <v>28200</v>
      </c>
      <c r="G117" s="43">
        <f t="shared" si="26"/>
        <v>35250</v>
      </c>
      <c r="H117" s="43">
        <f t="shared" si="27"/>
        <v>42300</v>
      </c>
      <c r="I117" s="52">
        <f t="shared" si="28"/>
        <v>49350</v>
      </c>
      <c r="J117" s="43">
        <f t="shared" si="29"/>
        <v>56400</v>
      </c>
    </row>
    <row r="118" spans="1:10" ht="12.75">
      <c r="A118" s="15"/>
      <c r="B118" s="16"/>
      <c r="C118" s="17"/>
      <c r="D118" s="17" t="s">
        <v>6</v>
      </c>
      <c r="E118" s="18">
        <v>1875</v>
      </c>
      <c r="F118" s="43">
        <f t="shared" si="25"/>
        <v>22500</v>
      </c>
      <c r="G118" s="43">
        <f t="shared" si="26"/>
        <v>28125</v>
      </c>
      <c r="H118" s="43">
        <f t="shared" si="27"/>
        <v>33750</v>
      </c>
      <c r="I118" s="52">
        <f t="shared" si="28"/>
        <v>39375</v>
      </c>
      <c r="J118" s="43">
        <f t="shared" si="29"/>
        <v>45000</v>
      </c>
    </row>
    <row r="119" spans="1:10" ht="12.75">
      <c r="A119" s="15" t="s">
        <v>31</v>
      </c>
      <c r="B119" s="17" t="s">
        <v>46</v>
      </c>
      <c r="C119" s="17" t="s">
        <v>4</v>
      </c>
      <c r="D119" s="17"/>
      <c r="E119" s="18">
        <v>2110</v>
      </c>
      <c r="F119" s="43">
        <f t="shared" si="25"/>
        <v>25320</v>
      </c>
      <c r="G119" s="43">
        <f t="shared" si="26"/>
        <v>31650</v>
      </c>
      <c r="H119" s="43">
        <f t="shared" si="27"/>
        <v>37980</v>
      </c>
      <c r="I119" s="52">
        <f t="shared" si="28"/>
        <v>44310</v>
      </c>
      <c r="J119" s="43">
        <f t="shared" si="29"/>
        <v>50640</v>
      </c>
    </row>
    <row r="120" spans="1:10" ht="12.75">
      <c r="A120" s="15"/>
      <c r="B120" s="17"/>
      <c r="C120" s="17"/>
      <c r="D120" s="17" t="s">
        <v>5</v>
      </c>
      <c r="E120" s="18">
        <v>3185</v>
      </c>
      <c r="F120" s="43">
        <f t="shared" si="25"/>
        <v>38220</v>
      </c>
      <c r="G120" s="43">
        <f t="shared" si="26"/>
        <v>47775</v>
      </c>
      <c r="H120" s="43">
        <f t="shared" si="27"/>
        <v>57330</v>
      </c>
      <c r="I120" s="52">
        <f t="shared" si="28"/>
        <v>66885</v>
      </c>
      <c r="J120" s="43">
        <f t="shared" si="29"/>
        <v>76440</v>
      </c>
    </row>
    <row r="121" spans="1:10" ht="12.75">
      <c r="A121" s="15"/>
      <c r="B121" s="17"/>
      <c r="C121" s="17"/>
      <c r="D121" s="17" t="s">
        <v>6</v>
      </c>
      <c r="E121" s="18">
        <v>1685</v>
      </c>
      <c r="F121" s="43">
        <f t="shared" si="25"/>
        <v>20220</v>
      </c>
      <c r="G121" s="43">
        <f t="shared" si="26"/>
        <v>25275</v>
      </c>
      <c r="H121" s="43">
        <f t="shared" si="27"/>
        <v>30330</v>
      </c>
      <c r="I121" s="52">
        <f t="shared" si="28"/>
        <v>35385</v>
      </c>
      <c r="J121" s="43">
        <f t="shared" si="29"/>
        <v>40440</v>
      </c>
    </row>
    <row r="122" spans="1:10" ht="12.75">
      <c r="A122" s="15"/>
      <c r="B122" s="16"/>
      <c r="C122" s="17"/>
      <c r="D122" s="17" t="s">
        <v>24</v>
      </c>
      <c r="E122" s="18">
        <v>1910</v>
      </c>
      <c r="F122" s="43">
        <f t="shared" si="25"/>
        <v>22920</v>
      </c>
      <c r="G122" s="43">
        <f t="shared" si="26"/>
        <v>28650</v>
      </c>
      <c r="H122" s="43">
        <f t="shared" si="27"/>
        <v>34380</v>
      </c>
      <c r="I122" s="52">
        <f t="shared" si="28"/>
        <v>40110</v>
      </c>
      <c r="J122" s="43">
        <f t="shared" si="29"/>
        <v>45840</v>
      </c>
    </row>
    <row r="123" spans="1:10" ht="12.75">
      <c r="A123" s="15"/>
      <c r="B123" s="16"/>
      <c r="C123" s="17"/>
      <c r="D123" s="17" t="s">
        <v>25</v>
      </c>
      <c r="E123" s="18">
        <v>1480</v>
      </c>
      <c r="F123" s="43">
        <f t="shared" si="25"/>
        <v>17760</v>
      </c>
      <c r="G123" s="43">
        <f t="shared" si="26"/>
        <v>22200</v>
      </c>
      <c r="H123" s="43">
        <f t="shared" si="27"/>
        <v>26640</v>
      </c>
      <c r="I123" s="52">
        <f t="shared" si="28"/>
        <v>31080</v>
      </c>
      <c r="J123" s="43">
        <f t="shared" si="29"/>
        <v>35520</v>
      </c>
    </row>
    <row r="124" spans="1:10" ht="12.75">
      <c r="A124" s="15" t="s">
        <v>31</v>
      </c>
      <c r="B124" s="17" t="s">
        <v>66</v>
      </c>
      <c r="C124" s="17" t="s">
        <v>8</v>
      </c>
      <c r="D124" s="17"/>
      <c r="E124" s="18">
        <v>2185</v>
      </c>
      <c r="F124" s="43">
        <f t="shared" si="25"/>
        <v>26220</v>
      </c>
      <c r="G124" s="43">
        <f t="shared" si="26"/>
        <v>32775</v>
      </c>
      <c r="H124" s="43">
        <f t="shared" si="27"/>
        <v>39330</v>
      </c>
      <c r="I124" s="52">
        <f t="shared" si="28"/>
        <v>45885</v>
      </c>
      <c r="J124" s="43">
        <f t="shared" si="29"/>
        <v>52440</v>
      </c>
    </row>
    <row r="125" spans="1:10" ht="12.75">
      <c r="A125" s="15"/>
      <c r="B125" s="17"/>
      <c r="C125" s="17"/>
      <c r="D125" s="17" t="s">
        <v>5</v>
      </c>
      <c r="E125" s="18">
        <v>3325</v>
      </c>
      <c r="F125" s="43">
        <f t="shared" si="25"/>
        <v>39900</v>
      </c>
      <c r="G125" s="43">
        <f t="shared" si="26"/>
        <v>49875</v>
      </c>
      <c r="H125" s="43">
        <f t="shared" si="27"/>
        <v>59850</v>
      </c>
      <c r="I125" s="52">
        <f t="shared" si="28"/>
        <v>69825</v>
      </c>
      <c r="J125" s="43">
        <f t="shared" si="29"/>
        <v>79800</v>
      </c>
    </row>
    <row r="126" spans="1:10" ht="12.75">
      <c r="A126" s="15"/>
      <c r="B126" s="17"/>
      <c r="C126" s="17"/>
      <c r="D126" s="17" t="s">
        <v>6</v>
      </c>
      <c r="E126" s="18">
        <v>1370</v>
      </c>
      <c r="F126" s="43">
        <f t="shared" si="25"/>
        <v>16440</v>
      </c>
      <c r="G126" s="43">
        <f t="shared" si="26"/>
        <v>20550</v>
      </c>
      <c r="H126" s="43">
        <f t="shared" si="27"/>
        <v>24660</v>
      </c>
      <c r="I126" s="52">
        <f t="shared" si="28"/>
        <v>28770</v>
      </c>
      <c r="J126" s="43">
        <f t="shared" si="29"/>
        <v>32880</v>
      </c>
    </row>
    <row r="127" spans="1:10" ht="12.75">
      <c r="A127" s="15"/>
      <c r="B127" s="16"/>
      <c r="C127" s="17"/>
      <c r="D127" s="17" t="s">
        <v>24</v>
      </c>
      <c r="E127" s="18">
        <v>1535</v>
      </c>
      <c r="F127" s="43">
        <f t="shared" si="25"/>
        <v>18420</v>
      </c>
      <c r="G127" s="43">
        <f t="shared" si="26"/>
        <v>23025</v>
      </c>
      <c r="H127" s="43">
        <f t="shared" si="27"/>
        <v>27630</v>
      </c>
      <c r="I127" s="52">
        <f t="shared" si="28"/>
        <v>32235</v>
      </c>
      <c r="J127" s="43">
        <f t="shared" si="29"/>
        <v>36840</v>
      </c>
    </row>
    <row r="128" spans="1:10" ht="12.75">
      <c r="A128" s="15"/>
      <c r="B128" s="16"/>
      <c r="C128" s="17"/>
      <c r="D128" s="17" t="s">
        <v>25</v>
      </c>
      <c r="E128" s="18">
        <v>1370</v>
      </c>
      <c r="F128" s="43">
        <f t="shared" si="25"/>
        <v>16440</v>
      </c>
      <c r="G128" s="43">
        <f t="shared" si="26"/>
        <v>20550</v>
      </c>
      <c r="H128" s="43">
        <f t="shared" si="27"/>
        <v>24660</v>
      </c>
      <c r="I128" s="52">
        <f t="shared" si="28"/>
        <v>28770</v>
      </c>
      <c r="J128" s="43">
        <f t="shared" si="29"/>
        <v>32880</v>
      </c>
    </row>
    <row r="129" spans="1:10" ht="12.75">
      <c r="A129" s="15" t="s">
        <v>48</v>
      </c>
      <c r="B129" s="17" t="s">
        <v>66</v>
      </c>
      <c r="C129" s="17" t="s">
        <v>4</v>
      </c>
      <c r="D129" s="17"/>
      <c r="E129" s="18">
        <v>2240</v>
      </c>
      <c r="F129" s="43">
        <f t="shared" si="25"/>
        <v>26880</v>
      </c>
      <c r="G129" s="43">
        <f t="shared" si="26"/>
        <v>33600</v>
      </c>
      <c r="H129" s="43">
        <f t="shared" si="27"/>
        <v>40320</v>
      </c>
      <c r="I129" s="52">
        <f t="shared" si="28"/>
        <v>47040</v>
      </c>
      <c r="J129" s="43">
        <f t="shared" si="29"/>
        <v>53760</v>
      </c>
    </row>
    <row r="130" spans="1:10" ht="12.75">
      <c r="A130" s="15"/>
      <c r="B130" s="17"/>
      <c r="C130" s="17"/>
      <c r="D130" s="17" t="s">
        <v>5</v>
      </c>
      <c r="E130" s="18">
        <v>3325</v>
      </c>
      <c r="F130" s="43">
        <f t="shared" si="25"/>
        <v>39900</v>
      </c>
      <c r="G130" s="43">
        <f t="shared" si="26"/>
        <v>49875</v>
      </c>
      <c r="H130" s="43">
        <f t="shared" si="27"/>
        <v>59850</v>
      </c>
      <c r="I130" s="52">
        <f t="shared" si="28"/>
        <v>69825</v>
      </c>
      <c r="J130" s="43">
        <f t="shared" si="29"/>
        <v>79800</v>
      </c>
    </row>
    <row r="131" spans="1:10" ht="12.75">
      <c r="A131" s="15"/>
      <c r="B131" s="17"/>
      <c r="C131" s="17"/>
      <c r="D131" s="17" t="s">
        <v>6</v>
      </c>
      <c r="E131" s="18">
        <v>1795</v>
      </c>
      <c r="F131" s="43">
        <f t="shared" si="25"/>
        <v>21540</v>
      </c>
      <c r="G131" s="43">
        <f t="shared" si="26"/>
        <v>26925</v>
      </c>
      <c r="H131" s="43">
        <f t="shared" si="27"/>
        <v>32310</v>
      </c>
      <c r="I131" s="52">
        <f t="shared" si="28"/>
        <v>37695</v>
      </c>
      <c r="J131" s="43">
        <f t="shared" si="29"/>
        <v>43080</v>
      </c>
    </row>
    <row r="132" spans="1:10" ht="12.75">
      <c r="A132" s="15"/>
      <c r="B132" s="17"/>
      <c r="C132" s="17"/>
      <c r="D132" s="17" t="s">
        <v>24</v>
      </c>
      <c r="E132" s="18">
        <v>1570</v>
      </c>
      <c r="F132" s="43">
        <f t="shared" si="25"/>
        <v>18840</v>
      </c>
      <c r="G132" s="43">
        <f t="shared" si="26"/>
        <v>23550</v>
      </c>
      <c r="H132" s="43">
        <f t="shared" si="27"/>
        <v>28260</v>
      </c>
      <c r="I132" s="52">
        <f t="shared" si="28"/>
        <v>32970</v>
      </c>
      <c r="J132" s="43">
        <f t="shared" si="29"/>
        <v>37680</v>
      </c>
    </row>
    <row r="133" spans="1:10" ht="12.75">
      <c r="A133" s="15"/>
      <c r="B133" s="16"/>
      <c r="C133" s="17"/>
      <c r="D133" s="17" t="s">
        <v>25</v>
      </c>
      <c r="E133" s="18">
        <v>1570</v>
      </c>
      <c r="F133" s="43">
        <f t="shared" si="25"/>
        <v>18840</v>
      </c>
      <c r="G133" s="43">
        <f t="shared" si="26"/>
        <v>23550</v>
      </c>
      <c r="H133" s="43">
        <f t="shared" si="27"/>
        <v>28260</v>
      </c>
      <c r="I133" s="52">
        <f t="shared" si="28"/>
        <v>32970</v>
      </c>
      <c r="J133" s="43">
        <f t="shared" si="29"/>
        <v>37680</v>
      </c>
    </row>
    <row r="134" spans="1:10" ht="12.75">
      <c r="A134" s="15" t="s">
        <v>48</v>
      </c>
      <c r="B134" s="17" t="s">
        <v>210</v>
      </c>
      <c r="C134" s="17" t="s">
        <v>8</v>
      </c>
      <c r="D134" s="17"/>
      <c r="E134" s="18">
        <v>2240</v>
      </c>
      <c r="F134" s="43">
        <f t="shared" si="25"/>
        <v>26880</v>
      </c>
      <c r="G134" s="43">
        <f>E134*15</f>
        <v>33600</v>
      </c>
      <c r="H134" s="43">
        <f>E134*18</f>
        <v>40320</v>
      </c>
      <c r="I134" s="52">
        <f>E134*21</f>
        <v>47040</v>
      </c>
      <c r="J134" s="43">
        <f>E134*24</f>
        <v>53760</v>
      </c>
    </row>
    <row r="135" spans="1:10" ht="12.75">
      <c r="A135" s="15"/>
      <c r="B135" s="17"/>
      <c r="C135" s="17"/>
      <c r="D135" s="17" t="s">
        <v>5</v>
      </c>
      <c r="E135" s="18">
        <v>3385</v>
      </c>
      <c r="F135" s="43">
        <f t="shared" si="25"/>
        <v>40620</v>
      </c>
      <c r="G135" s="43">
        <f>E135*15</f>
        <v>50775</v>
      </c>
      <c r="H135" s="43">
        <f>E135*18</f>
        <v>60930</v>
      </c>
      <c r="I135" s="52">
        <f>E135*21</f>
        <v>71085</v>
      </c>
      <c r="J135" s="43">
        <f>E135*24</f>
        <v>81240</v>
      </c>
    </row>
    <row r="136" spans="1:10" ht="12.75">
      <c r="A136" s="15"/>
      <c r="B136" s="17"/>
      <c r="C136" s="17"/>
      <c r="D136" s="17" t="s">
        <v>6</v>
      </c>
      <c r="E136" s="18">
        <v>1795</v>
      </c>
      <c r="F136" s="43">
        <f t="shared" si="25"/>
        <v>21540</v>
      </c>
      <c r="G136" s="43">
        <f>E136*15</f>
        <v>26925</v>
      </c>
      <c r="H136" s="43">
        <f>E136*18</f>
        <v>32310</v>
      </c>
      <c r="I136" s="52">
        <f>E136*21</f>
        <v>37695</v>
      </c>
      <c r="J136" s="43">
        <f>E136*24</f>
        <v>43080</v>
      </c>
    </row>
    <row r="137" spans="1:10" ht="12.75">
      <c r="A137" s="15"/>
      <c r="B137" s="17"/>
      <c r="C137" s="17"/>
      <c r="D137" s="17" t="s">
        <v>24</v>
      </c>
      <c r="E137" s="18">
        <v>1570</v>
      </c>
      <c r="F137" s="43">
        <f t="shared" si="25"/>
        <v>18840</v>
      </c>
      <c r="G137" s="43">
        <f>E137*15</f>
        <v>23550</v>
      </c>
      <c r="H137" s="43">
        <f>E137*18</f>
        <v>28260</v>
      </c>
      <c r="I137" s="52">
        <f>E137*21</f>
        <v>32970</v>
      </c>
      <c r="J137" s="43">
        <f>E137*24</f>
        <v>37680</v>
      </c>
    </row>
    <row r="138" spans="1:10" ht="12.75">
      <c r="A138" s="15"/>
      <c r="B138" s="16"/>
      <c r="C138" s="17"/>
      <c r="D138" s="17" t="s">
        <v>25</v>
      </c>
      <c r="E138" s="18">
        <v>1570</v>
      </c>
      <c r="F138" s="43">
        <f t="shared" si="25"/>
        <v>18840</v>
      </c>
      <c r="G138" s="43">
        <f>E138*15</f>
        <v>23550</v>
      </c>
      <c r="H138" s="43">
        <f>E138*18</f>
        <v>28260</v>
      </c>
      <c r="I138" s="52">
        <f>E138*21</f>
        <v>32970</v>
      </c>
      <c r="J138" s="43">
        <f>E138*24</f>
        <v>37680</v>
      </c>
    </row>
    <row r="139" spans="1:10" ht="12.75">
      <c r="A139" s="45" t="s">
        <v>49</v>
      </c>
      <c r="B139" s="17" t="s">
        <v>50</v>
      </c>
      <c r="C139" s="17" t="s">
        <v>8</v>
      </c>
      <c r="D139" s="17"/>
      <c r="E139" s="18">
        <v>3180</v>
      </c>
      <c r="F139" s="65">
        <f t="shared" si="25"/>
        <v>38160</v>
      </c>
      <c r="G139" s="65">
        <f t="shared" si="26"/>
        <v>47700</v>
      </c>
      <c r="H139" s="65">
        <f t="shared" si="27"/>
        <v>57240</v>
      </c>
      <c r="I139" s="66">
        <f t="shared" si="28"/>
        <v>66780</v>
      </c>
      <c r="J139" s="65">
        <f t="shared" si="29"/>
        <v>76320</v>
      </c>
    </row>
    <row r="140" spans="1:10" ht="12.75">
      <c r="A140" s="45"/>
      <c r="B140" s="17"/>
      <c r="C140" s="17"/>
      <c r="D140" s="17" t="s">
        <v>6</v>
      </c>
      <c r="E140" s="18">
        <v>2500</v>
      </c>
      <c r="F140" s="65">
        <f t="shared" si="25"/>
        <v>30000</v>
      </c>
      <c r="G140" s="65">
        <f t="shared" si="26"/>
        <v>37500</v>
      </c>
      <c r="H140" s="65">
        <f t="shared" si="27"/>
        <v>45000</v>
      </c>
      <c r="I140" s="66">
        <f t="shared" si="28"/>
        <v>52500</v>
      </c>
      <c r="J140" s="65">
        <f t="shared" si="29"/>
        <v>60000</v>
      </c>
    </row>
    <row r="141" spans="1:10" ht="12.75">
      <c r="A141" s="15"/>
      <c r="B141" s="16"/>
      <c r="C141" s="17"/>
      <c r="D141" s="17" t="s">
        <v>25</v>
      </c>
      <c r="E141" s="18">
        <v>2220</v>
      </c>
      <c r="F141" s="43">
        <v>24468</v>
      </c>
      <c r="G141" s="43">
        <v>30585</v>
      </c>
      <c r="H141" s="43">
        <v>36702</v>
      </c>
      <c r="I141" s="52">
        <v>42819</v>
      </c>
      <c r="J141" s="43">
        <v>48936</v>
      </c>
    </row>
    <row r="142" spans="1:10" ht="12.75">
      <c r="A142" s="15" t="s">
        <v>32</v>
      </c>
      <c r="B142" s="17" t="s">
        <v>46</v>
      </c>
      <c r="C142" s="17" t="s">
        <v>8</v>
      </c>
      <c r="D142" s="17"/>
      <c r="E142" s="18">
        <v>2385</v>
      </c>
      <c r="F142" s="43">
        <f aca="true" t="shared" si="30" ref="F142:F156">E142*12</f>
        <v>28620</v>
      </c>
      <c r="G142" s="43">
        <f aca="true" t="shared" si="31" ref="G142:G156">E142*15</f>
        <v>35775</v>
      </c>
      <c r="H142" s="43">
        <f aca="true" t="shared" si="32" ref="H142:H156">E142*18</f>
        <v>42930</v>
      </c>
      <c r="I142" s="52">
        <f aca="true" t="shared" si="33" ref="I142:I156">E142*21</f>
        <v>50085</v>
      </c>
      <c r="J142" s="43">
        <f aca="true" t="shared" si="34" ref="J142:J156">E142*24</f>
        <v>57240</v>
      </c>
    </row>
    <row r="143" spans="1:10" ht="12.75">
      <c r="A143" s="15"/>
      <c r="B143" s="16"/>
      <c r="C143" s="17"/>
      <c r="D143" s="17" t="s">
        <v>5</v>
      </c>
      <c r="E143" s="18">
        <v>3530</v>
      </c>
      <c r="F143" s="43">
        <f t="shared" si="30"/>
        <v>42360</v>
      </c>
      <c r="G143" s="43">
        <f t="shared" si="31"/>
        <v>52950</v>
      </c>
      <c r="H143" s="43">
        <f t="shared" si="32"/>
        <v>63540</v>
      </c>
      <c r="I143" s="52">
        <f t="shared" si="33"/>
        <v>74130</v>
      </c>
      <c r="J143" s="43">
        <f t="shared" si="34"/>
        <v>84720</v>
      </c>
    </row>
    <row r="144" spans="1:10" ht="12.75">
      <c r="A144" s="15"/>
      <c r="B144" s="16"/>
      <c r="C144" s="17"/>
      <c r="D144" s="17" t="s">
        <v>6</v>
      </c>
      <c r="E144" s="18">
        <v>1910</v>
      </c>
      <c r="F144" s="43">
        <f t="shared" si="30"/>
        <v>22920</v>
      </c>
      <c r="G144" s="43">
        <f t="shared" si="31"/>
        <v>28650</v>
      </c>
      <c r="H144" s="43">
        <f t="shared" si="32"/>
        <v>34380</v>
      </c>
      <c r="I144" s="52">
        <f t="shared" si="33"/>
        <v>40110</v>
      </c>
      <c r="J144" s="43">
        <f t="shared" si="34"/>
        <v>45840</v>
      </c>
    </row>
    <row r="145" spans="1:10" ht="12.75">
      <c r="A145" s="15"/>
      <c r="B145" s="16"/>
      <c r="C145" s="17"/>
      <c r="D145" s="17" t="s">
        <v>24</v>
      </c>
      <c r="E145" s="18">
        <v>2145</v>
      </c>
      <c r="F145" s="43">
        <f t="shared" si="30"/>
        <v>25740</v>
      </c>
      <c r="G145" s="43">
        <f t="shared" si="31"/>
        <v>32175</v>
      </c>
      <c r="H145" s="43">
        <f t="shared" si="32"/>
        <v>38610</v>
      </c>
      <c r="I145" s="52">
        <f t="shared" si="33"/>
        <v>45045</v>
      </c>
      <c r="J145" s="43">
        <f t="shared" si="34"/>
        <v>51480</v>
      </c>
    </row>
    <row r="146" spans="1:10" ht="12.75">
      <c r="A146" s="15"/>
      <c r="B146" s="16"/>
      <c r="C146" s="17"/>
      <c r="D146" s="17" t="s">
        <v>25</v>
      </c>
      <c r="E146" s="18">
        <v>1680</v>
      </c>
      <c r="F146" s="43">
        <f t="shared" si="30"/>
        <v>20160</v>
      </c>
      <c r="G146" s="43">
        <f t="shared" si="31"/>
        <v>25200</v>
      </c>
      <c r="H146" s="43">
        <f t="shared" si="32"/>
        <v>30240</v>
      </c>
      <c r="I146" s="52">
        <f t="shared" si="33"/>
        <v>35280</v>
      </c>
      <c r="J146" s="43">
        <f t="shared" si="34"/>
        <v>40320</v>
      </c>
    </row>
    <row r="147" spans="1:10" ht="12.75">
      <c r="A147" s="15" t="s">
        <v>32</v>
      </c>
      <c r="B147" s="78" t="s">
        <v>66</v>
      </c>
      <c r="C147" s="104" t="s">
        <v>44</v>
      </c>
      <c r="D147" s="104"/>
      <c r="E147" s="106">
        <v>2620</v>
      </c>
      <c r="F147" s="107">
        <f t="shared" si="30"/>
        <v>31440</v>
      </c>
      <c r="G147" s="107">
        <f t="shared" si="31"/>
        <v>39300</v>
      </c>
      <c r="H147" s="107">
        <f t="shared" si="32"/>
        <v>47160</v>
      </c>
      <c r="I147" s="158">
        <f t="shared" si="33"/>
        <v>55020</v>
      </c>
      <c r="J147" s="43">
        <f t="shared" si="34"/>
        <v>62880</v>
      </c>
    </row>
    <row r="148" spans="1:10" ht="12.75">
      <c r="A148" s="15"/>
      <c r="B148" s="78"/>
      <c r="C148" s="104"/>
      <c r="D148" s="104" t="s">
        <v>5</v>
      </c>
      <c r="E148" s="106">
        <v>3830</v>
      </c>
      <c r="F148" s="107">
        <f t="shared" si="30"/>
        <v>45960</v>
      </c>
      <c r="G148" s="107">
        <f t="shared" si="31"/>
        <v>57450</v>
      </c>
      <c r="H148" s="107">
        <f t="shared" si="32"/>
        <v>68940</v>
      </c>
      <c r="I148" s="158">
        <f t="shared" si="33"/>
        <v>80430</v>
      </c>
      <c r="J148" s="43">
        <f t="shared" si="34"/>
        <v>91920</v>
      </c>
    </row>
    <row r="149" spans="1:10" ht="12.75">
      <c r="A149" s="15"/>
      <c r="B149" s="78"/>
      <c r="C149" s="104"/>
      <c r="D149" s="104" t="s">
        <v>6</v>
      </c>
      <c r="E149" s="106">
        <v>2135</v>
      </c>
      <c r="F149" s="107">
        <f t="shared" si="30"/>
        <v>25620</v>
      </c>
      <c r="G149" s="107">
        <f t="shared" si="31"/>
        <v>32025</v>
      </c>
      <c r="H149" s="107">
        <f t="shared" si="32"/>
        <v>38430</v>
      </c>
      <c r="I149" s="158">
        <f t="shared" si="33"/>
        <v>44835</v>
      </c>
      <c r="J149" s="43">
        <f t="shared" si="34"/>
        <v>51240</v>
      </c>
    </row>
    <row r="150" spans="1:10" ht="12.75">
      <c r="A150" s="15"/>
      <c r="B150" s="78"/>
      <c r="C150" s="104"/>
      <c r="D150" s="104" t="s">
        <v>24</v>
      </c>
      <c r="E150" s="106">
        <v>2360</v>
      </c>
      <c r="F150" s="107">
        <f t="shared" si="30"/>
        <v>28320</v>
      </c>
      <c r="G150" s="107">
        <f t="shared" si="31"/>
        <v>35400</v>
      </c>
      <c r="H150" s="107">
        <f t="shared" si="32"/>
        <v>42480</v>
      </c>
      <c r="I150" s="158">
        <f t="shared" si="33"/>
        <v>49560</v>
      </c>
      <c r="J150" s="43">
        <f t="shared" si="34"/>
        <v>56640</v>
      </c>
    </row>
    <row r="151" spans="1:10" ht="12.75">
      <c r="A151" s="15"/>
      <c r="B151" s="78"/>
      <c r="C151" s="104"/>
      <c r="D151" s="104" t="s">
        <v>25</v>
      </c>
      <c r="E151" s="106">
        <v>1905</v>
      </c>
      <c r="F151" s="107">
        <f t="shared" si="30"/>
        <v>22860</v>
      </c>
      <c r="G151" s="107">
        <f t="shared" si="31"/>
        <v>28575</v>
      </c>
      <c r="H151" s="107">
        <f t="shared" si="32"/>
        <v>34290</v>
      </c>
      <c r="I151" s="158">
        <f t="shared" si="33"/>
        <v>40005</v>
      </c>
      <c r="J151" s="43">
        <f t="shared" si="34"/>
        <v>45720</v>
      </c>
    </row>
    <row r="152" spans="1:10" ht="12.75">
      <c r="A152" s="15" t="s">
        <v>32</v>
      </c>
      <c r="B152" s="78" t="s">
        <v>30</v>
      </c>
      <c r="C152" s="104" t="s">
        <v>44</v>
      </c>
      <c r="D152" s="104"/>
      <c r="E152" s="106">
        <v>2440</v>
      </c>
      <c r="F152" s="107">
        <f t="shared" si="30"/>
        <v>29280</v>
      </c>
      <c r="G152" s="107">
        <f t="shared" si="31"/>
        <v>36600</v>
      </c>
      <c r="H152" s="107">
        <f t="shared" si="32"/>
        <v>43920</v>
      </c>
      <c r="I152" s="158">
        <f t="shared" si="33"/>
        <v>51240</v>
      </c>
      <c r="J152" s="43">
        <f t="shared" si="34"/>
        <v>58560</v>
      </c>
    </row>
    <row r="153" spans="1:10" ht="12.75">
      <c r="A153" s="15"/>
      <c r="B153" s="78"/>
      <c r="C153" s="104"/>
      <c r="D153" s="104" t="s">
        <v>5</v>
      </c>
      <c r="E153" s="106">
        <v>3660</v>
      </c>
      <c r="F153" s="107">
        <f t="shared" si="30"/>
        <v>43920</v>
      </c>
      <c r="G153" s="107">
        <f t="shared" si="31"/>
        <v>54900</v>
      </c>
      <c r="H153" s="107">
        <f t="shared" si="32"/>
        <v>65880</v>
      </c>
      <c r="I153" s="158">
        <f t="shared" si="33"/>
        <v>76860</v>
      </c>
      <c r="J153" s="43">
        <f t="shared" si="34"/>
        <v>87840</v>
      </c>
    </row>
    <row r="154" spans="1:10" ht="12.75">
      <c r="A154" s="15"/>
      <c r="B154" s="78"/>
      <c r="C154" s="104"/>
      <c r="D154" s="104" t="s">
        <v>6</v>
      </c>
      <c r="E154" s="106">
        <v>1950</v>
      </c>
      <c r="F154" s="107">
        <f t="shared" si="30"/>
        <v>23400</v>
      </c>
      <c r="G154" s="107">
        <f t="shared" si="31"/>
        <v>29250</v>
      </c>
      <c r="H154" s="107">
        <f t="shared" si="32"/>
        <v>35100</v>
      </c>
      <c r="I154" s="158">
        <f t="shared" si="33"/>
        <v>40950</v>
      </c>
      <c r="J154" s="43">
        <f t="shared" si="34"/>
        <v>46800</v>
      </c>
    </row>
    <row r="155" spans="1:10" ht="12.75">
      <c r="A155" s="15"/>
      <c r="B155" s="78"/>
      <c r="C155" s="104"/>
      <c r="D155" s="104" t="s">
        <v>24</v>
      </c>
      <c r="E155" s="106">
        <v>2195</v>
      </c>
      <c r="F155" s="107">
        <f t="shared" si="30"/>
        <v>26340</v>
      </c>
      <c r="G155" s="107">
        <f t="shared" si="31"/>
        <v>32925</v>
      </c>
      <c r="H155" s="107">
        <f t="shared" si="32"/>
        <v>39510</v>
      </c>
      <c r="I155" s="158">
        <f t="shared" si="33"/>
        <v>46095</v>
      </c>
      <c r="J155" s="43">
        <f t="shared" si="34"/>
        <v>52680</v>
      </c>
    </row>
    <row r="156" spans="1:10" ht="12.75">
      <c r="A156" s="15"/>
      <c r="B156" s="78"/>
      <c r="C156" s="104"/>
      <c r="D156" s="104" t="s">
        <v>25</v>
      </c>
      <c r="E156" s="106">
        <v>1720</v>
      </c>
      <c r="F156" s="107">
        <f t="shared" si="30"/>
        <v>20640</v>
      </c>
      <c r="G156" s="107">
        <f t="shared" si="31"/>
        <v>25800</v>
      </c>
      <c r="H156" s="107">
        <f t="shared" si="32"/>
        <v>30960</v>
      </c>
      <c r="I156" s="158">
        <f t="shared" si="33"/>
        <v>36120</v>
      </c>
      <c r="J156" s="43">
        <f t="shared" si="34"/>
        <v>41280</v>
      </c>
    </row>
    <row r="157" spans="1:10" ht="12.75">
      <c r="A157" s="133"/>
      <c r="B157" s="134"/>
      <c r="C157" s="135"/>
      <c r="D157" s="135"/>
      <c r="E157" s="136"/>
      <c r="F157" s="137"/>
      <c r="G157" s="137"/>
      <c r="H157" s="137"/>
      <c r="I157" s="138"/>
      <c r="J157" s="137"/>
    </row>
    <row r="158" spans="1:10" ht="12.75">
      <c r="A158" s="115" t="s">
        <v>52</v>
      </c>
      <c r="B158" s="254" t="s">
        <v>220</v>
      </c>
      <c r="C158" s="255"/>
      <c r="D158" s="256"/>
      <c r="E158" s="116" t="s">
        <v>2</v>
      </c>
      <c r="F158" s="120">
        <v>12</v>
      </c>
      <c r="G158" s="120">
        <v>15</v>
      </c>
      <c r="H158" s="120">
        <v>18</v>
      </c>
      <c r="I158" s="121">
        <v>21</v>
      </c>
      <c r="J158" s="120">
        <v>24</v>
      </c>
    </row>
    <row r="159" spans="1:10" ht="12.75">
      <c r="A159" s="45" t="s">
        <v>53</v>
      </c>
      <c r="B159" s="16" t="s">
        <v>40</v>
      </c>
      <c r="C159" s="17" t="s">
        <v>11</v>
      </c>
      <c r="D159" s="17" t="s">
        <v>54</v>
      </c>
      <c r="E159" s="18">
        <v>1750</v>
      </c>
      <c r="F159" s="65">
        <f aca="true" t="shared" si="35" ref="F159:F169">E159*12</f>
        <v>21000</v>
      </c>
      <c r="G159" s="65">
        <f aca="true" t="shared" si="36" ref="G159:G169">E159*15</f>
        <v>26250</v>
      </c>
      <c r="H159" s="65">
        <f aca="true" t="shared" si="37" ref="H159:H169">E159*18</f>
        <v>31500</v>
      </c>
      <c r="I159" s="66">
        <f aca="true" t="shared" si="38" ref="I159:I169">E159*21</f>
        <v>36750</v>
      </c>
      <c r="J159" s="65">
        <f aca="true" t="shared" si="39" ref="J159:J169">E159*24</f>
        <v>42000</v>
      </c>
    </row>
    <row r="160" spans="1:10" ht="12.75">
      <c r="A160" s="15" t="s">
        <v>55</v>
      </c>
      <c r="B160" s="16" t="s">
        <v>40</v>
      </c>
      <c r="C160" s="17" t="s">
        <v>11</v>
      </c>
      <c r="D160" s="17" t="s">
        <v>54</v>
      </c>
      <c r="E160" s="18">
        <v>1990</v>
      </c>
      <c r="F160" s="43">
        <f t="shared" si="35"/>
        <v>23880</v>
      </c>
      <c r="G160" s="43">
        <f t="shared" si="36"/>
        <v>29850</v>
      </c>
      <c r="H160" s="43">
        <f t="shared" si="37"/>
        <v>35820</v>
      </c>
      <c r="I160" s="52">
        <f t="shared" si="38"/>
        <v>41790</v>
      </c>
      <c r="J160" s="43">
        <f t="shared" si="39"/>
        <v>47760</v>
      </c>
    </row>
    <row r="161" spans="1:10" ht="12.75">
      <c r="A161" s="15" t="s">
        <v>56</v>
      </c>
      <c r="B161" s="16" t="s">
        <v>40</v>
      </c>
      <c r="C161" s="17" t="s">
        <v>11</v>
      </c>
      <c r="D161" s="17" t="s">
        <v>54</v>
      </c>
      <c r="E161" s="18">
        <v>2150</v>
      </c>
      <c r="F161" s="43">
        <f t="shared" si="35"/>
        <v>25800</v>
      </c>
      <c r="G161" s="43">
        <f t="shared" si="36"/>
        <v>32250</v>
      </c>
      <c r="H161" s="43">
        <f t="shared" si="37"/>
        <v>38700</v>
      </c>
      <c r="I161" s="52">
        <f t="shared" si="38"/>
        <v>45150</v>
      </c>
      <c r="J161" s="43">
        <f t="shared" si="39"/>
        <v>51600</v>
      </c>
    </row>
    <row r="162" spans="1:10" ht="12.75">
      <c r="A162" s="15" t="s">
        <v>36</v>
      </c>
      <c r="B162" s="16" t="s">
        <v>40</v>
      </c>
      <c r="C162" s="17" t="s">
        <v>11</v>
      </c>
      <c r="D162" s="17" t="s">
        <v>54</v>
      </c>
      <c r="E162" s="18">
        <v>3030</v>
      </c>
      <c r="F162" s="43">
        <f t="shared" si="35"/>
        <v>36360</v>
      </c>
      <c r="G162" s="43">
        <f t="shared" si="36"/>
        <v>45450</v>
      </c>
      <c r="H162" s="43">
        <f t="shared" si="37"/>
        <v>54540</v>
      </c>
      <c r="I162" s="52">
        <f t="shared" si="38"/>
        <v>63630</v>
      </c>
      <c r="J162" s="43">
        <f t="shared" si="39"/>
        <v>72720</v>
      </c>
    </row>
    <row r="163" spans="1:10" ht="12.75">
      <c r="A163" s="15" t="s">
        <v>58</v>
      </c>
      <c r="B163" s="16" t="s">
        <v>40</v>
      </c>
      <c r="C163" s="17" t="s">
        <v>7</v>
      </c>
      <c r="D163" s="17" t="s">
        <v>59</v>
      </c>
      <c r="E163" s="18">
        <v>2350</v>
      </c>
      <c r="F163" s="43">
        <f t="shared" si="35"/>
        <v>28200</v>
      </c>
      <c r="G163" s="43">
        <f t="shared" si="36"/>
        <v>35250</v>
      </c>
      <c r="H163" s="43">
        <f t="shared" si="37"/>
        <v>42300</v>
      </c>
      <c r="I163" s="52">
        <f t="shared" si="38"/>
        <v>49350</v>
      </c>
      <c r="J163" s="43">
        <f t="shared" si="39"/>
        <v>56400</v>
      </c>
    </row>
    <row r="164" spans="1:10" ht="12.75">
      <c r="A164" s="15" t="s">
        <v>60</v>
      </c>
      <c r="B164" s="16" t="s">
        <v>40</v>
      </c>
      <c r="C164" s="17" t="s">
        <v>7</v>
      </c>
      <c r="D164" s="17" t="s">
        <v>59</v>
      </c>
      <c r="E164" s="18">
        <v>2754</v>
      </c>
      <c r="F164" s="43">
        <f t="shared" si="35"/>
        <v>33048</v>
      </c>
      <c r="G164" s="43">
        <f t="shared" si="36"/>
        <v>41310</v>
      </c>
      <c r="H164" s="43">
        <f t="shared" si="37"/>
        <v>49572</v>
      </c>
      <c r="I164" s="52">
        <f t="shared" si="38"/>
        <v>57834</v>
      </c>
      <c r="J164" s="43">
        <f t="shared" si="39"/>
        <v>66096</v>
      </c>
    </row>
    <row r="165" spans="1:10" ht="12.75">
      <c r="A165" s="15" t="s">
        <v>160</v>
      </c>
      <c r="B165" s="16" t="s">
        <v>40</v>
      </c>
      <c r="C165" s="17" t="s">
        <v>7</v>
      </c>
      <c r="D165" s="17" t="s">
        <v>59</v>
      </c>
      <c r="E165" s="18">
        <v>3456</v>
      </c>
      <c r="F165" s="43">
        <f t="shared" si="35"/>
        <v>41472</v>
      </c>
      <c r="G165" s="43">
        <f t="shared" si="36"/>
        <v>51840</v>
      </c>
      <c r="H165" s="43">
        <f t="shared" si="37"/>
        <v>62208</v>
      </c>
      <c r="I165" s="52">
        <f t="shared" si="38"/>
        <v>72576</v>
      </c>
      <c r="J165" s="43">
        <f t="shared" si="39"/>
        <v>82944</v>
      </c>
    </row>
    <row r="166" spans="1:10" ht="12.75">
      <c r="A166" s="15" t="s">
        <v>53</v>
      </c>
      <c r="B166" s="16" t="s">
        <v>40</v>
      </c>
      <c r="C166" s="17" t="s">
        <v>11</v>
      </c>
      <c r="D166" s="17" t="s">
        <v>61</v>
      </c>
      <c r="E166" s="18">
        <v>1990</v>
      </c>
      <c r="F166" s="43">
        <f t="shared" si="35"/>
        <v>23880</v>
      </c>
      <c r="G166" s="43">
        <f t="shared" si="36"/>
        <v>29850</v>
      </c>
      <c r="H166" s="43">
        <f t="shared" si="37"/>
        <v>35820</v>
      </c>
      <c r="I166" s="52">
        <f t="shared" si="38"/>
        <v>41790</v>
      </c>
      <c r="J166" s="43">
        <f t="shared" si="39"/>
        <v>47760</v>
      </c>
    </row>
    <row r="167" spans="1:10" ht="12.75">
      <c r="A167" s="15" t="s">
        <v>34</v>
      </c>
      <c r="B167" s="16" t="s">
        <v>40</v>
      </c>
      <c r="C167" s="17" t="s">
        <v>11</v>
      </c>
      <c r="D167" s="17" t="s">
        <v>61</v>
      </c>
      <c r="E167" s="18">
        <v>2150</v>
      </c>
      <c r="F167" s="43">
        <f t="shared" si="35"/>
        <v>25800</v>
      </c>
      <c r="G167" s="43">
        <f t="shared" si="36"/>
        <v>32250</v>
      </c>
      <c r="H167" s="43">
        <f t="shared" si="37"/>
        <v>38700</v>
      </c>
      <c r="I167" s="52">
        <f t="shared" si="38"/>
        <v>45150</v>
      </c>
      <c r="J167" s="43">
        <f t="shared" si="39"/>
        <v>51600</v>
      </c>
    </row>
    <row r="168" spans="1:10" ht="12.75">
      <c r="A168" s="15" t="s">
        <v>36</v>
      </c>
      <c r="B168" s="16" t="s">
        <v>40</v>
      </c>
      <c r="C168" s="17" t="s">
        <v>11</v>
      </c>
      <c r="D168" s="17" t="s">
        <v>61</v>
      </c>
      <c r="E168" s="18">
        <v>2832</v>
      </c>
      <c r="F168" s="43">
        <f t="shared" si="35"/>
        <v>33984</v>
      </c>
      <c r="G168" s="43">
        <f t="shared" si="36"/>
        <v>42480</v>
      </c>
      <c r="H168" s="43">
        <f t="shared" si="37"/>
        <v>50976</v>
      </c>
      <c r="I168" s="52">
        <f t="shared" si="38"/>
        <v>59472</v>
      </c>
      <c r="J168" s="43">
        <f t="shared" si="39"/>
        <v>67968</v>
      </c>
    </row>
    <row r="169" spans="1:10" ht="12.75">
      <c r="A169" s="15" t="s">
        <v>161</v>
      </c>
      <c r="B169" s="16" t="s">
        <v>40</v>
      </c>
      <c r="C169" s="17" t="s">
        <v>7</v>
      </c>
      <c r="D169" s="17" t="s">
        <v>61</v>
      </c>
      <c r="E169" s="18">
        <v>2754</v>
      </c>
      <c r="F169" s="43">
        <f t="shared" si="35"/>
        <v>33048</v>
      </c>
      <c r="G169" s="43">
        <f t="shared" si="36"/>
        <v>41310</v>
      </c>
      <c r="H169" s="43">
        <f t="shared" si="37"/>
        <v>49572</v>
      </c>
      <c r="I169" s="52">
        <f t="shared" si="38"/>
        <v>57834</v>
      </c>
      <c r="J169" s="43">
        <f t="shared" si="39"/>
        <v>66096</v>
      </c>
    </row>
    <row r="170" spans="1:10" ht="12.75">
      <c r="A170" s="249" t="s">
        <v>63</v>
      </c>
      <c r="B170" s="249"/>
      <c r="C170" s="249"/>
      <c r="D170" s="249"/>
      <c r="E170" s="68" t="s">
        <v>3</v>
      </c>
      <c r="F170" s="69"/>
      <c r="G170" s="69"/>
      <c r="H170" s="69"/>
      <c r="I170" s="70"/>
      <c r="J170" s="69"/>
    </row>
    <row r="171" spans="1:10" ht="12.75">
      <c r="A171" s="249" t="s">
        <v>64</v>
      </c>
      <c r="B171" s="249"/>
      <c r="C171" s="249"/>
      <c r="D171" s="249"/>
      <c r="E171" s="123"/>
      <c r="F171" s="69"/>
      <c r="G171" s="69"/>
      <c r="H171" s="69"/>
      <c r="I171" s="70"/>
      <c r="J171" s="69"/>
    </row>
    <row r="172" spans="1:10" ht="12.75" customHeight="1">
      <c r="A172" s="12"/>
      <c r="B172" s="48"/>
      <c r="C172" s="49"/>
      <c r="D172" s="49"/>
      <c r="E172" s="71"/>
      <c r="F172" s="67"/>
      <c r="G172" s="67"/>
      <c r="H172" s="67"/>
      <c r="I172" s="72"/>
      <c r="J172" s="67"/>
    </row>
    <row r="173" spans="1:10" s="59" customFormat="1" ht="12.75">
      <c r="A173" s="50" t="s">
        <v>139</v>
      </c>
      <c r="B173" s="254" t="s">
        <v>207</v>
      </c>
      <c r="C173" s="255"/>
      <c r="D173" s="256"/>
      <c r="E173" s="13" t="s">
        <v>2</v>
      </c>
      <c r="F173" s="14">
        <v>12</v>
      </c>
      <c r="G173" s="14">
        <v>15</v>
      </c>
      <c r="H173" s="14">
        <v>18</v>
      </c>
      <c r="I173" s="51">
        <v>21</v>
      </c>
      <c r="J173" s="14">
        <v>24</v>
      </c>
    </row>
    <row r="174" spans="1:10" s="59" customFormat="1" ht="12.75">
      <c r="A174" s="15" t="s">
        <v>164</v>
      </c>
      <c r="B174" s="26" t="s">
        <v>22</v>
      </c>
      <c r="C174" s="26" t="s">
        <v>4</v>
      </c>
      <c r="D174" s="26"/>
      <c r="E174" s="18">
        <v>1450</v>
      </c>
      <c r="F174" s="43">
        <f aca="true" t="shared" si="40" ref="F174:F189">E174*12</f>
        <v>17400</v>
      </c>
      <c r="G174" s="43">
        <f aca="true" t="shared" si="41" ref="G174:G189">E174*15</f>
        <v>21750</v>
      </c>
      <c r="H174" s="43">
        <f aca="true" t="shared" si="42" ref="H174:H189">E174*18</f>
        <v>26100</v>
      </c>
      <c r="I174" s="52">
        <f aca="true" t="shared" si="43" ref="I174:I189">E174*21</f>
        <v>30450</v>
      </c>
      <c r="J174" s="43">
        <f aca="true" t="shared" si="44" ref="J174:J189">E174*24</f>
        <v>34800</v>
      </c>
    </row>
    <row r="175" spans="1:10" s="59" customFormat="1" ht="12.75">
      <c r="A175" s="15"/>
      <c r="B175" s="15"/>
      <c r="C175" s="26"/>
      <c r="D175" s="17" t="s">
        <v>5</v>
      </c>
      <c r="E175" s="18">
        <v>2204</v>
      </c>
      <c r="F175" s="43">
        <f t="shared" si="40"/>
        <v>26448</v>
      </c>
      <c r="G175" s="43">
        <f t="shared" si="41"/>
        <v>33060</v>
      </c>
      <c r="H175" s="43">
        <f t="shared" si="42"/>
        <v>39672</v>
      </c>
      <c r="I175" s="52">
        <f t="shared" si="43"/>
        <v>46284</v>
      </c>
      <c r="J175" s="43">
        <f t="shared" si="44"/>
        <v>52896</v>
      </c>
    </row>
    <row r="176" spans="1:10" s="59" customFormat="1" ht="12.75">
      <c r="A176" s="15"/>
      <c r="B176" s="15"/>
      <c r="C176" s="26"/>
      <c r="D176" s="17" t="s">
        <v>6</v>
      </c>
      <c r="E176" s="18">
        <v>1260</v>
      </c>
      <c r="F176" s="43">
        <f t="shared" si="40"/>
        <v>15120</v>
      </c>
      <c r="G176" s="43">
        <f t="shared" si="41"/>
        <v>18900</v>
      </c>
      <c r="H176" s="43">
        <f t="shared" si="42"/>
        <v>22680</v>
      </c>
      <c r="I176" s="52">
        <f t="shared" si="43"/>
        <v>26460</v>
      </c>
      <c r="J176" s="43">
        <f t="shared" si="44"/>
        <v>30240</v>
      </c>
    </row>
    <row r="177" spans="1:10" s="59" customFormat="1" ht="12.75">
      <c r="A177" s="15"/>
      <c r="B177" s="15"/>
      <c r="C177" s="26"/>
      <c r="D177" s="17" t="s">
        <v>24</v>
      </c>
      <c r="E177" s="18">
        <v>1160</v>
      </c>
      <c r="F177" s="43">
        <f t="shared" si="40"/>
        <v>13920</v>
      </c>
      <c r="G177" s="43">
        <f t="shared" si="41"/>
        <v>17400</v>
      </c>
      <c r="H177" s="43">
        <f t="shared" si="42"/>
        <v>20880</v>
      </c>
      <c r="I177" s="52">
        <f t="shared" si="43"/>
        <v>24360</v>
      </c>
      <c r="J177" s="43">
        <f t="shared" si="44"/>
        <v>27840</v>
      </c>
    </row>
    <row r="178" spans="1:10" s="59" customFormat="1" ht="12.75">
      <c r="A178" s="15"/>
      <c r="B178" s="15"/>
      <c r="C178" s="26"/>
      <c r="D178" s="17" t="s">
        <v>25</v>
      </c>
      <c r="E178" s="18">
        <v>930</v>
      </c>
      <c r="F178" s="43">
        <f t="shared" si="40"/>
        <v>11160</v>
      </c>
      <c r="G178" s="43">
        <f t="shared" si="41"/>
        <v>13950</v>
      </c>
      <c r="H178" s="43">
        <f t="shared" si="42"/>
        <v>16740</v>
      </c>
      <c r="I178" s="52">
        <f t="shared" si="43"/>
        <v>19530</v>
      </c>
      <c r="J178" s="43">
        <f t="shared" si="44"/>
        <v>22320</v>
      </c>
    </row>
    <row r="179" spans="1:10" s="59" customFormat="1" ht="12.75">
      <c r="A179" s="15" t="s">
        <v>166</v>
      </c>
      <c r="B179" s="26" t="s">
        <v>66</v>
      </c>
      <c r="C179" s="26" t="s">
        <v>4</v>
      </c>
      <c r="D179" s="26"/>
      <c r="E179" s="18">
        <v>2050</v>
      </c>
      <c r="F179" s="43">
        <f t="shared" si="40"/>
        <v>24600</v>
      </c>
      <c r="G179" s="43">
        <f t="shared" si="41"/>
        <v>30750</v>
      </c>
      <c r="H179" s="43">
        <f t="shared" si="42"/>
        <v>36900</v>
      </c>
      <c r="I179" s="52">
        <f t="shared" si="43"/>
        <v>43050</v>
      </c>
      <c r="J179" s="43">
        <f t="shared" si="44"/>
        <v>49200</v>
      </c>
    </row>
    <row r="180" spans="1:10" s="59" customFormat="1" ht="12.75">
      <c r="A180" s="15" t="s">
        <v>165</v>
      </c>
      <c r="B180" s="26" t="s">
        <v>66</v>
      </c>
      <c r="C180" s="26" t="s">
        <v>4</v>
      </c>
      <c r="D180" s="26"/>
      <c r="E180" s="18">
        <v>1630</v>
      </c>
      <c r="F180" s="43">
        <f t="shared" si="40"/>
        <v>19560</v>
      </c>
      <c r="G180" s="43">
        <f t="shared" si="41"/>
        <v>24450</v>
      </c>
      <c r="H180" s="43">
        <f t="shared" si="42"/>
        <v>29340</v>
      </c>
      <c r="I180" s="52">
        <f t="shared" si="43"/>
        <v>34230</v>
      </c>
      <c r="J180" s="43">
        <f t="shared" si="44"/>
        <v>39120</v>
      </c>
    </row>
    <row r="181" spans="1:10" s="59" customFormat="1" ht="12.75">
      <c r="A181" s="15"/>
      <c r="B181" s="26"/>
      <c r="C181" s="26"/>
      <c r="D181" s="17" t="s">
        <v>5</v>
      </c>
      <c r="E181" s="18">
        <v>2575</v>
      </c>
      <c r="F181" s="43">
        <f t="shared" si="40"/>
        <v>30900</v>
      </c>
      <c r="G181" s="43">
        <f t="shared" si="41"/>
        <v>38625</v>
      </c>
      <c r="H181" s="43">
        <f t="shared" si="42"/>
        <v>46350</v>
      </c>
      <c r="I181" s="52">
        <f t="shared" si="43"/>
        <v>54075</v>
      </c>
      <c r="J181" s="43">
        <f t="shared" si="44"/>
        <v>61800</v>
      </c>
    </row>
    <row r="182" spans="1:10" s="59" customFormat="1" ht="12.75">
      <c r="A182" s="15"/>
      <c r="B182" s="26" t="s">
        <v>3</v>
      </c>
      <c r="C182" s="26"/>
      <c r="D182" s="17" t="s">
        <v>6</v>
      </c>
      <c r="E182" s="18">
        <v>1440</v>
      </c>
      <c r="F182" s="43">
        <f t="shared" si="40"/>
        <v>17280</v>
      </c>
      <c r="G182" s="43">
        <f t="shared" si="41"/>
        <v>21600</v>
      </c>
      <c r="H182" s="43">
        <f t="shared" si="42"/>
        <v>25920</v>
      </c>
      <c r="I182" s="52">
        <f t="shared" si="43"/>
        <v>30240</v>
      </c>
      <c r="J182" s="43">
        <f t="shared" si="44"/>
        <v>34560</v>
      </c>
    </row>
    <row r="183" spans="1:10" s="59" customFormat="1" ht="12.75">
      <c r="A183" s="15"/>
      <c r="B183" s="26"/>
      <c r="C183" s="26"/>
      <c r="D183" s="17" t="s">
        <v>24</v>
      </c>
      <c r="E183" s="18">
        <v>1310</v>
      </c>
      <c r="F183" s="43">
        <f t="shared" si="40"/>
        <v>15720</v>
      </c>
      <c r="G183" s="43">
        <f t="shared" si="41"/>
        <v>19650</v>
      </c>
      <c r="H183" s="43">
        <f t="shared" si="42"/>
        <v>23580</v>
      </c>
      <c r="I183" s="52">
        <f t="shared" si="43"/>
        <v>27510</v>
      </c>
      <c r="J183" s="43">
        <f t="shared" si="44"/>
        <v>31440</v>
      </c>
    </row>
    <row r="184" spans="1:10" s="59" customFormat="1" ht="12.75">
      <c r="A184" s="15"/>
      <c r="B184" s="26"/>
      <c r="C184" s="26"/>
      <c r="D184" s="17" t="s">
        <v>25</v>
      </c>
      <c r="E184" s="18">
        <v>1050</v>
      </c>
      <c r="F184" s="43">
        <f t="shared" si="40"/>
        <v>12600</v>
      </c>
      <c r="G184" s="43">
        <f t="shared" si="41"/>
        <v>15750</v>
      </c>
      <c r="H184" s="43">
        <f t="shared" si="42"/>
        <v>18900</v>
      </c>
      <c r="I184" s="52">
        <f t="shared" si="43"/>
        <v>22050</v>
      </c>
      <c r="J184" s="43">
        <f t="shared" si="44"/>
        <v>25200</v>
      </c>
    </row>
    <row r="185" spans="1:10" s="59" customFormat="1" ht="12.75">
      <c r="A185" s="15" t="s">
        <v>67</v>
      </c>
      <c r="B185" s="26" t="s">
        <v>66</v>
      </c>
      <c r="C185" s="26" t="s">
        <v>30</v>
      </c>
      <c r="D185" s="26"/>
      <c r="E185" s="18">
        <v>2500</v>
      </c>
      <c r="F185" s="43">
        <f t="shared" si="40"/>
        <v>30000</v>
      </c>
      <c r="G185" s="43">
        <f t="shared" si="41"/>
        <v>37500</v>
      </c>
      <c r="H185" s="43">
        <f t="shared" si="42"/>
        <v>45000</v>
      </c>
      <c r="I185" s="52">
        <f t="shared" si="43"/>
        <v>52500</v>
      </c>
      <c r="J185" s="43">
        <f t="shared" si="44"/>
        <v>60000</v>
      </c>
    </row>
    <row r="186" spans="1:10" s="59" customFormat="1" ht="12.75">
      <c r="A186" s="15"/>
      <c r="B186" s="26"/>
      <c r="C186" s="26"/>
      <c r="D186" s="17" t="s">
        <v>5</v>
      </c>
      <c r="E186" s="18">
        <v>4250</v>
      </c>
      <c r="F186" s="43">
        <f t="shared" si="40"/>
        <v>51000</v>
      </c>
      <c r="G186" s="43">
        <f t="shared" si="41"/>
        <v>63750</v>
      </c>
      <c r="H186" s="43">
        <f t="shared" si="42"/>
        <v>76500</v>
      </c>
      <c r="I186" s="52">
        <f t="shared" si="43"/>
        <v>89250</v>
      </c>
      <c r="J186" s="43">
        <f t="shared" si="44"/>
        <v>102000</v>
      </c>
    </row>
    <row r="187" spans="1:10" s="59" customFormat="1" ht="12.75">
      <c r="A187" s="15"/>
      <c r="B187" s="26"/>
      <c r="C187" s="26"/>
      <c r="D187" s="17" t="s">
        <v>6</v>
      </c>
      <c r="E187" s="18">
        <v>2200</v>
      </c>
      <c r="F187" s="43">
        <f t="shared" si="40"/>
        <v>26400</v>
      </c>
      <c r="G187" s="43">
        <f t="shared" si="41"/>
        <v>33000</v>
      </c>
      <c r="H187" s="43">
        <f t="shared" si="42"/>
        <v>39600</v>
      </c>
      <c r="I187" s="52">
        <f t="shared" si="43"/>
        <v>46200</v>
      </c>
      <c r="J187" s="43">
        <f t="shared" si="44"/>
        <v>52800</v>
      </c>
    </row>
    <row r="188" spans="1:10" s="59" customFormat="1" ht="12.75">
      <c r="A188" s="15"/>
      <c r="B188" s="15"/>
      <c r="C188" s="26"/>
      <c r="D188" s="17" t="s">
        <v>24</v>
      </c>
      <c r="E188" s="18">
        <v>2000</v>
      </c>
      <c r="F188" s="43">
        <f t="shared" si="40"/>
        <v>24000</v>
      </c>
      <c r="G188" s="43">
        <f t="shared" si="41"/>
        <v>30000</v>
      </c>
      <c r="H188" s="43">
        <f t="shared" si="42"/>
        <v>36000</v>
      </c>
      <c r="I188" s="52">
        <f t="shared" si="43"/>
        <v>42000</v>
      </c>
      <c r="J188" s="43">
        <f t="shared" si="44"/>
        <v>48000</v>
      </c>
    </row>
    <row r="189" spans="1:10" ht="14.25" customHeight="1">
      <c r="A189" s="15"/>
      <c r="B189" s="15"/>
      <c r="C189" s="26"/>
      <c r="D189" s="17" t="s">
        <v>25</v>
      </c>
      <c r="E189" s="18">
        <v>1600</v>
      </c>
      <c r="F189" s="43">
        <f t="shared" si="40"/>
        <v>19200</v>
      </c>
      <c r="G189" s="43">
        <f t="shared" si="41"/>
        <v>24000</v>
      </c>
      <c r="H189" s="43">
        <f t="shared" si="42"/>
        <v>28800</v>
      </c>
      <c r="I189" s="52">
        <f t="shared" si="43"/>
        <v>33600</v>
      </c>
      <c r="J189" s="43">
        <f t="shared" si="44"/>
        <v>38400</v>
      </c>
    </row>
    <row r="190" spans="1:10" ht="14.25" customHeight="1">
      <c r="A190" s="19"/>
      <c r="B190" s="19"/>
      <c r="C190" s="20"/>
      <c r="D190" s="20"/>
      <c r="E190" s="21"/>
      <c r="F190" s="112"/>
      <c r="G190" s="112"/>
      <c r="H190" s="112"/>
      <c r="I190" s="113"/>
      <c r="J190" s="112"/>
    </row>
    <row r="191" spans="1:10" ht="12.75" customHeight="1">
      <c r="A191" s="124" t="s">
        <v>69</v>
      </c>
      <c r="B191" s="254" t="s">
        <v>211</v>
      </c>
      <c r="C191" s="255"/>
      <c r="D191" s="256"/>
      <c r="E191" s="116" t="s">
        <v>2</v>
      </c>
      <c r="F191" s="117">
        <v>12</v>
      </c>
      <c r="G191" s="117">
        <v>15</v>
      </c>
      <c r="H191" s="117">
        <v>18</v>
      </c>
      <c r="I191" s="118">
        <v>21</v>
      </c>
      <c r="J191" s="117">
        <v>24</v>
      </c>
    </row>
    <row r="192" spans="1:10" ht="12.75" customHeight="1">
      <c r="A192" s="75" t="s">
        <v>36</v>
      </c>
      <c r="B192" s="76" t="s">
        <v>40</v>
      </c>
      <c r="C192" s="17" t="s">
        <v>11</v>
      </c>
      <c r="D192" s="17"/>
      <c r="E192" s="18">
        <v>7800</v>
      </c>
      <c r="F192" s="43">
        <f aca="true" t="shared" si="45" ref="F192:F228">E192*12</f>
        <v>93600</v>
      </c>
      <c r="G192" s="43">
        <f aca="true" t="shared" si="46" ref="G192:G209">E192*15</f>
        <v>117000</v>
      </c>
      <c r="H192" s="43">
        <f aca="true" t="shared" si="47" ref="H192:H209">E192*18</f>
        <v>140400</v>
      </c>
      <c r="I192" s="52">
        <f aca="true" t="shared" si="48" ref="I192:I209">E192*21</f>
        <v>163800</v>
      </c>
      <c r="J192" s="43">
        <f aca="true" t="shared" si="49" ref="J192:J209">E192*24</f>
        <v>187200</v>
      </c>
    </row>
    <row r="193" spans="1:10" ht="12.75" customHeight="1">
      <c r="A193" s="75" t="s">
        <v>34</v>
      </c>
      <c r="B193" s="76" t="s">
        <v>40</v>
      </c>
      <c r="C193" s="17" t="s">
        <v>4</v>
      </c>
      <c r="D193" s="17"/>
      <c r="E193" s="18">
        <v>4700</v>
      </c>
      <c r="F193" s="43">
        <f t="shared" si="45"/>
        <v>56400</v>
      </c>
      <c r="G193" s="43">
        <f t="shared" si="46"/>
        <v>70500</v>
      </c>
      <c r="H193" s="43">
        <f t="shared" si="47"/>
        <v>84600</v>
      </c>
      <c r="I193" s="52">
        <f t="shared" si="48"/>
        <v>98700</v>
      </c>
      <c r="J193" s="43">
        <f t="shared" si="49"/>
        <v>112800</v>
      </c>
    </row>
    <row r="194" spans="1:10" ht="12.75" customHeight="1">
      <c r="A194" s="75" t="s">
        <v>70</v>
      </c>
      <c r="B194" s="76" t="s">
        <v>40</v>
      </c>
      <c r="C194" s="17" t="s">
        <v>11</v>
      </c>
      <c r="D194" s="17"/>
      <c r="E194" s="18">
        <v>3760</v>
      </c>
      <c r="F194" s="43">
        <f t="shared" si="45"/>
        <v>45120</v>
      </c>
      <c r="G194" s="43">
        <f t="shared" si="46"/>
        <v>56400</v>
      </c>
      <c r="H194" s="43">
        <f t="shared" si="47"/>
        <v>67680</v>
      </c>
      <c r="I194" s="52">
        <f t="shared" si="48"/>
        <v>78960</v>
      </c>
      <c r="J194" s="43">
        <f t="shared" si="49"/>
        <v>90240</v>
      </c>
    </row>
    <row r="195" spans="1:10" ht="12.75" customHeight="1">
      <c r="A195" s="75" t="s">
        <v>62</v>
      </c>
      <c r="B195" s="76" t="s">
        <v>40</v>
      </c>
      <c r="C195" s="17" t="s">
        <v>7</v>
      </c>
      <c r="D195" s="17"/>
      <c r="E195" s="18">
        <v>6500</v>
      </c>
      <c r="F195" s="43">
        <f t="shared" si="45"/>
        <v>78000</v>
      </c>
      <c r="G195" s="43">
        <f t="shared" si="46"/>
        <v>97500</v>
      </c>
      <c r="H195" s="43">
        <f t="shared" si="47"/>
        <v>117000</v>
      </c>
      <c r="I195" s="52">
        <f t="shared" si="48"/>
        <v>136500</v>
      </c>
      <c r="J195" s="43">
        <f t="shared" si="49"/>
        <v>156000</v>
      </c>
    </row>
    <row r="196" spans="1:10" ht="12.75" customHeight="1">
      <c r="A196" s="75" t="s">
        <v>14</v>
      </c>
      <c r="B196" s="76" t="s">
        <v>42</v>
      </c>
      <c r="C196" s="17" t="s">
        <v>8</v>
      </c>
      <c r="D196" s="17"/>
      <c r="E196" s="18">
        <v>11400</v>
      </c>
      <c r="F196" s="43">
        <f t="shared" si="45"/>
        <v>136800</v>
      </c>
      <c r="G196" s="43">
        <f t="shared" si="46"/>
        <v>171000</v>
      </c>
      <c r="H196" s="43">
        <f t="shared" si="47"/>
        <v>205200</v>
      </c>
      <c r="I196" s="52">
        <f t="shared" si="48"/>
        <v>239400</v>
      </c>
      <c r="J196" s="43">
        <f t="shared" si="49"/>
        <v>273600</v>
      </c>
    </row>
    <row r="197" spans="1:10" ht="12.75" customHeight="1">
      <c r="A197" s="75" t="s">
        <v>70</v>
      </c>
      <c r="B197" s="76" t="s">
        <v>42</v>
      </c>
      <c r="C197" s="17" t="s">
        <v>8</v>
      </c>
      <c r="D197" s="17"/>
      <c r="E197" s="18">
        <v>5200</v>
      </c>
      <c r="F197" s="43">
        <f t="shared" si="45"/>
        <v>62400</v>
      </c>
      <c r="G197" s="43">
        <f t="shared" si="46"/>
        <v>78000</v>
      </c>
      <c r="H197" s="43">
        <f t="shared" si="47"/>
        <v>93600</v>
      </c>
      <c r="I197" s="52">
        <f t="shared" si="48"/>
        <v>109200</v>
      </c>
      <c r="J197" s="43">
        <f t="shared" si="49"/>
        <v>124800</v>
      </c>
    </row>
    <row r="198" spans="1:10" ht="12.75" customHeight="1">
      <c r="A198" s="75" t="s">
        <v>71</v>
      </c>
      <c r="B198" s="76" t="s">
        <v>42</v>
      </c>
      <c r="C198" s="17" t="s">
        <v>8</v>
      </c>
      <c r="D198" s="17"/>
      <c r="E198" s="18">
        <v>7200</v>
      </c>
      <c r="F198" s="43">
        <f t="shared" si="45"/>
        <v>86400</v>
      </c>
      <c r="G198" s="43">
        <f t="shared" si="46"/>
        <v>108000</v>
      </c>
      <c r="H198" s="43">
        <f t="shared" si="47"/>
        <v>129600</v>
      </c>
      <c r="I198" s="52">
        <f t="shared" si="48"/>
        <v>151200</v>
      </c>
      <c r="J198" s="43">
        <f t="shared" si="49"/>
        <v>172800</v>
      </c>
    </row>
    <row r="199" spans="1:10" ht="12.75" customHeight="1">
      <c r="A199" s="75" t="s">
        <v>72</v>
      </c>
      <c r="B199" s="76" t="s">
        <v>42</v>
      </c>
      <c r="C199" s="17" t="s">
        <v>8</v>
      </c>
      <c r="D199" s="17"/>
      <c r="E199" s="18">
        <v>12900</v>
      </c>
      <c r="F199" s="43">
        <f t="shared" si="45"/>
        <v>154800</v>
      </c>
      <c r="G199" s="43">
        <f t="shared" si="46"/>
        <v>193500</v>
      </c>
      <c r="H199" s="43">
        <f t="shared" si="47"/>
        <v>232200</v>
      </c>
      <c r="I199" s="52">
        <f t="shared" si="48"/>
        <v>270900</v>
      </c>
      <c r="J199" s="43">
        <f t="shared" si="49"/>
        <v>309600</v>
      </c>
    </row>
    <row r="200" spans="1:10" ht="12.75" customHeight="1">
      <c r="A200" s="75" t="s">
        <v>70</v>
      </c>
      <c r="B200" s="76" t="s">
        <v>42</v>
      </c>
      <c r="C200" s="17" t="s">
        <v>8</v>
      </c>
      <c r="D200" s="17"/>
      <c r="E200" s="18">
        <v>5760</v>
      </c>
      <c r="F200" s="43">
        <f t="shared" si="45"/>
        <v>69120</v>
      </c>
      <c r="G200" s="43">
        <f t="shared" si="46"/>
        <v>86400</v>
      </c>
      <c r="H200" s="43">
        <f t="shared" si="47"/>
        <v>103680</v>
      </c>
      <c r="I200" s="52">
        <f t="shared" si="48"/>
        <v>120960</v>
      </c>
      <c r="J200" s="43">
        <f t="shared" si="49"/>
        <v>138240</v>
      </c>
    </row>
    <row r="201" spans="1:10" ht="12.75" customHeight="1">
      <c r="A201" s="77" t="s">
        <v>73</v>
      </c>
      <c r="B201" s="76" t="s">
        <v>40</v>
      </c>
      <c r="C201" s="17" t="s">
        <v>39</v>
      </c>
      <c r="D201" s="17"/>
      <c r="E201" s="18">
        <v>9900</v>
      </c>
      <c r="F201" s="43">
        <f t="shared" si="45"/>
        <v>118800</v>
      </c>
      <c r="G201" s="43">
        <f t="shared" si="46"/>
        <v>148500</v>
      </c>
      <c r="H201" s="43">
        <f t="shared" si="47"/>
        <v>178200</v>
      </c>
      <c r="I201" s="52">
        <f t="shared" si="48"/>
        <v>207900</v>
      </c>
      <c r="J201" s="43">
        <f t="shared" si="49"/>
        <v>237600</v>
      </c>
    </row>
    <row r="202" spans="1:10" ht="12.75" customHeight="1">
      <c r="A202" s="77" t="s">
        <v>74</v>
      </c>
      <c r="B202" s="76" t="s">
        <v>40</v>
      </c>
      <c r="C202" s="17" t="s">
        <v>39</v>
      </c>
      <c r="D202" s="53"/>
      <c r="E202" s="18">
        <v>18300</v>
      </c>
      <c r="F202" s="43">
        <f t="shared" si="45"/>
        <v>219600</v>
      </c>
      <c r="G202" s="43">
        <f t="shared" si="46"/>
        <v>274500</v>
      </c>
      <c r="H202" s="43">
        <f t="shared" si="47"/>
        <v>329400</v>
      </c>
      <c r="I202" s="52">
        <f t="shared" si="48"/>
        <v>384300</v>
      </c>
      <c r="J202" s="43">
        <f t="shared" si="49"/>
        <v>439200</v>
      </c>
    </row>
    <row r="203" spans="1:10" ht="12.75" customHeight="1">
      <c r="A203" s="77" t="s">
        <v>70</v>
      </c>
      <c r="B203" s="76" t="s">
        <v>40</v>
      </c>
      <c r="C203" s="78" t="s">
        <v>39</v>
      </c>
      <c r="D203" s="26"/>
      <c r="E203" s="18">
        <v>7920</v>
      </c>
      <c r="F203" s="43">
        <f t="shared" si="45"/>
        <v>95040</v>
      </c>
      <c r="G203" s="43">
        <f t="shared" si="46"/>
        <v>118800</v>
      </c>
      <c r="H203" s="43">
        <f t="shared" si="47"/>
        <v>142560</v>
      </c>
      <c r="I203" s="52">
        <f t="shared" si="48"/>
        <v>166320</v>
      </c>
      <c r="J203" s="43">
        <f t="shared" si="49"/>
        <v>190080</v>
      </c>
    </row>
    <row r="204" spans="1:10" ht="12.75" customHeight="1">
      <c r="A204" s="79" t="s">
        <v>75</v>
      </c>
      <c r="B204" s="76" t="s">
        <v>40</v>
      </c>
      <c r="C204" s="78" t="s">
        <v>39</v>
      </c>
      <c r="D204" s="26"/>
      <c r="E204" s="18">
        <v>14800</v>
      </c>
      <c r="F204" s="43">
        <f t="shared" si="45"/>
        <v>177600</v>
      </c>
      <c r="G204" s="43">
        <f t="shared" si="46"/>
        <v>222000</v>
      </c>
      <c r="H204" s="43">
        <f t="shared" si="47"/>
        <v>266400</v>
      </c>
      <c r="I204" s="52">
        <f t="shared" si="48"/>
        <v>310800</v>
      </c>
      <c r="J204" s="43">
        <f t="shared" si="49"/>
        <v>355200</v>
      </c>
    </row>
    <row r="205" spans="1:10" ht="12.75" customHeight="1">
      <c r="A205" s="79" t="s">
        <v>76</v>
      </c>
      <c r="B205" s="76" t="s">
        <v>40</v>
      </c>
      <c r="C205" s="78" t="s">
        <v>39</v>
      </c>
      <c r="D205" s="26"/>
      <c r="E205" s="18">
        <v>28200</v>
      </c>
      <c r="F205" s="43">
        <f t="shared" si="45"/>
        <v>338400</v>
      </c>
      <c r="G205" s="43">
        <f t="shared" si="46"/>
        <v>423000</v>
      </c>
      <c r="H205" s="43">
        <f t="shared" si="47"/>
        <v>507600</v>
      </c>
      <c r="I205" s="52">
        <f t="shared" si="48"/>
        <v>592200</v>
      </c>
      <c r="J205" s="43">
        <f t="shared" si="49"/>
        <v>676800</v>
      </c>
    </row>
    <row r="206" spans="1:10" ht="12.75" customHeight="1">
      <c r="A206" s="79" t="s">
        <v>77</v>
      </c>
      <c r="B206" s="76" t="s">
        <v>40</v>
      </c>
      <c r="C206" s="78" t="s">
        <v>39</v>
      </c>
      <c r="D206" s="26"/>
      <c r="E206" s="18">
        <v>11840</v>
      </c>
      <c r="F206" s="43">
        <f t="shared" si="45"/>
        <v>142080</v>
      </c>
      <c r="G206" s="43">
        <f t="shared" si="46"/>
        <v>177600</v>
      </c>
      <c r="H206" s="43">
        <f t="shared" si="47"/>
        <v>213120</v>
      </c>
      <c r="I206" s="52">
        <f t="shared" si="48"/>
        <v>248640</v>
      </c>
      <c r="J206" s="43">
        <f t="shared" si="49"/>
        <v>284160</v>
      </c>
    </row>
    <row r="207" spans="1:10" ht="12.75" customHeight="1">
      <c r="A207" s="79" t="s">
        <v>78</v>
      </c>
      <c r="B207" s="46" t="s">
        <v>40</v>
      </c>
      <c r="C207" s="80" t="s">
        <v>79</v>
      </c>
      <c r="D207" s="53"/>
      <c r="E207" s="18">
        <v>18600</v>
      </c>
      <c r="F207" s="43">
        <f t="shared" si="45"/>
        <v>223200</v>
      </c>
      <c r="G207" s="43">
        <f t="shared" si="46"/>
        <v>279000</v>
      </c>
      <c r="H207" s="43">
        <f t="shared" si="47"/>
        <v>334800</v>
      </c>
      <c r="I207" s="52">
        <f t="shared" si="48"/>
        <v>390600</v>
      </c>
      <c r="J207" s="43">
        <f t="shared" si="49"/>
        <v>446400</v>
      </c>
    </row>
    <row r="208" spans="1:10" ht="12.75" customHeight="1">
      <c r="A208" s="77" t="s">
        <v>80</v>
      </c>
      <c r="B208" s="25" t="s">
        <v>40</v>
      </c>
      <c r="C208" s="26" t="s">
        <v>79</v>
      </c>
      <c r="D208" s="26"/>
      <c r="E208" s="18">
        <v>35600</v>
      </c>
      <c r="F208" s="43">
        <f t="shared" si="45"/>
        <v>427200</v>
      </c>
      <c r="G208" s="43">
        <f t="shared" si="46"/>
        <v>534000</v>
      </c>
      <c r="H208" s="43">
        <f t="shared" si="47"/>
        <v>640800</v>
      </c>
      <c r="I208" s="52">
        <f t="shared" si="48"/>
        <v>747600</v>
      </c>
      <c r="J208" s="43">
        <f t="shared" si="49"/>
        <v>854400</v>
      </c>
    </row>
    <row r="209" spans="1:10" ht="12.75" customHeight="1">
      <c r="A209" s="77" t="s">
        <v>70</v>
      </c>
      <c r="B209" s="25" t="s">
        <v>40</v>
      </c>
      <c r="C209" s="26" t="s">
        <v>79</v>
      </c>
      <c r="D209" s="26"/>
      <c r="E209" s="18">
        <v>14880</v>
      </c>
      <c r="F209" s="43">
        <f t="shared" si="45"/>
        <v>178560</v>
      </c>
      <c r="G209" s="43">
        <f t="shared" si="46"/>
        <v>223200</v>
      </c>
      <c r="H209" s="43">
        <f t="shared" si="47"/>
        <v>267840</v>
      </c>
      <c r="I209" s="52">
        <f t="shared" si="48"/>
        <v>312480</v>
      </c>
      <c r="J209" s="43">
        <f t="shared" si="49"/>
        <v>357120</v>
      </c>
    </row>
    <row r="210" spans="1:10" ht="12.75" customHeight="1">
      <c r="A210" s="124" t="s">
        <v>69</v>
      </c>
      <c r="B210" s="254" t="s">
        <v>221</v>
      </c>
      <c r="C210" s="255"/>
      <c r="D210" s="256"/>
      <c r="E210" s="116" t="s">
        <v>2</v>
      </c>
      <c r="F210" s="117">
        <v>12</v>
      </c>
      <c r="G210" s="117">
        <v>15</v>
      </c>
      <c r="H210" s="117">
        <v>18</v>
      </c>
      <c r="I210" s="118">
        <v>21</v>
      </c>
      <c r="J210" s="117">
        <v>24</v>
      </c>
    </row>
    <row r="211" spans="1:10" ht="12.75" customHeight="1">
      <c r="A211" s="75" t="s">
        <v>36</v>
      </c>
      <c r="B211" s="76" t="s">
        <v>40</v>
      </c>
      <c r="C211" s="17" t="s">
        <v>11</v>
      </c>
      <c r="D211" s="17"/>
      <c r="E211" s="18">
        <v>8700</v>
      </c>
      <c r="F211" s="43">
        <f t="shared" si="45"/>
        <v>104400</v>
      </c>
      <c r="G211" s="43">
        <f aca="true" t="shared" si="50" ref="G211:G228">E211*15</f>
        <v>130500</v>
      </c>
      <c r="H211" s="43">
        <f aca="true" t="shared" si="51" ref="H211:H228">E211*18</f>
        <v>156600</v>
      </c>
      <c r="I211" s="52">
        <f aca="true" t="shared" si="52" ref="I211:I228">E211*21</f>
        <v>182700</v>
      </c>
      <c r="J211" s="43">
        <f aca="true" t="shared" si="53" ref="J211:J228">E211*24</f>
        <v>208800</v>
      </c>
    </row>
    <row r="212" spans="1:10" ht="12.75" customHeight="1">
      <c r="A212" s="75" t="s">
        <v>34</v>
      </c>
      <c r="B212" s="76" t="s">
        <v>40</v>
      </c>
      <c r="C212" s="17" t="s">
        <v>4</v>
      </c>
      <c r="D212" s="17"/>
      <c r="E212" s="18">
        <v>5200</v>
      </c>
      <c r="F212" s="43">
        <f t="shared" si="45"/>
        <v>62400</v>
      </c>
      <c r="G212" s="43">
        <f t="shared" si="50"/>
        <v>78000</v>
      </c>
      <c r="H212" s="43">
        <f t="shared" si="51"/>
        <v>93600</v>
      </c>
      <c r="I212" s="52">
        <f t="shared" si="52"/>
        <v>109200</v>
      </c>
      <c r="J212" s="43">
        <f t="shared" si="53"/>
        <v>124800</v>
      </c>
    </row>
    <row r="213" spans="1:10" ht="12.75" customHeight="1">
      <c r="A213" s="75" t="s">
        <v>70</v>
      </c>
      <c r="B213" s="76" t="s">
        <v>40</v>
      </c>
      <c r="C213" s="17" t="s">
        <v>11</v>
      </c>
      <c r="D213" s="17"/>
      <c r="E213" s="18">
        <v>4160</v>
      </c>
      <c r="F213" s="43">
        <f t="shared" si="45"/>
        <v>49920</v>
      </c>
      <c r="G213" s="43">
        <f t="shared" si="50"/>
        <v>62400</v>
      </c>
      <c r="H213" s="43">
        <f t="shared" si="51"/>
        <v>74880</v>
      </c>
      <c r="I213" s="52">
        <f t="shared" si="52"/>
        <v>87360</v>
      </c>
      <c r="J213" s="43">
        <f t="shared" si="53"/>
        <v>99840</v>
      </c>
    </row>
    <row r="214" spans="1:10" ht="12.75" customHeight="1">
      <c r="A214" s="75" t="s">
        <v>62</v>
      </c>
      <c r="B214" s="76" t="s">
        <v>40</v>
      </c>
      <c r="C214" s="17" t="s">
        <v>7</v>
      </c>
      <c r="D214" s="17"/>
      <c r="E214" s="18">
        <v>7200</v>
      </c>
      <c r="F214" s="43">
        <f t="shared" si="45"/>
        <v>86400</v>
      </c>
      <c r="G214" s="43">
        <f t="shared" si="50"/>
        <v>108000</v>
      </c>
      <c r="H214" s="43">
        <f t="shared" si="51"/>
        <v>129600</v>
      </c>
      <c r="I214" s="52">
        <f t="shared" si="52"/>
        <v>151200</v>
      </c>
      <c r="J214" s="43">
        <f t="shared" si="53"/>
        <v>172800</v>
      </c>
    </row>
    <row r="215" spans="1:10" ht="12.75" customHeight="1">
      <c r="A215" s="75" t="s">
        <v>14</v>
      </c>
      <c r="B215" s="76" t="s">
        <v>42</v>
      </c>
      <c r="C215" s="17" t="s">
        <v>8</v>
      </c>
      <c r="D215" s="17"/>
      <c r="E215" s="18">
        <v>12900</v>
      </c>
      <c r="F215" s="43">
        <f t="shared" si="45"/>
        <v>154800</v>
      </c>
      <c r="G215" s="43">
        <f t="shared" si="50"/>
        <v>193500</v>
      </c>
      <c r="H215" s="43">
        <f t="shared" si="51"/>
        <v>232200</v>
      </c>
      <c r="I215" s="52">
        <f t="shared" si="52"/>
        <v>270900</v>
      </c>
      <c r="J215" s="43">
        <f t="shared" si="53"/>
        <v>309600</v>
      </c>
    </row>
    <row r="216" spans="1:10" ht="12.75" customHeight="1">
      <c r="A216" s="75" t="s">
        <v>70</v>
      </c>
      <c r="B216" s="76" t="s">
        <v>42</v>
      </c>
      <c r="C216" s="17" t="s">
        <v>8</v>
      </c>
      <c r="D216" s="17"/>
      <c r="E216" s="18">
        <v>5760</v>
      </c>
      <c r="F216" s="43">
        <f t="shared" si="45"/>
        <v>69120</v>
      </c>
      <c r="G216" s="43">
        <f t="shared" si="50"/>
        <v>86400</v>
      </c>
      <c r="H216" s="43">
        <f t="shared" si="51"/>
        <v>103680</v>
      </c>
      <c r="I216" s="52">
        <f t="shared" si="52"/>
        <v>120960</v>
      </c>
      <c r="J216" s="43">
        <f t="shared" si="53"/>
        <v>138240</v>
      </c>
    </row>
    <row r="217" spans="1:10" ht="12.75" customHeight="1">
      <c r="A217" s="75" t="s">
        <v>71</v>
      </c>
      <c r="B217" s="76" t="s">
        <v>42</v>
      </c>
      <c r="C217" s="17" t="s">
        <v>8</v>
      </c>
      <c r="D217" s="17"/>
      <c r="E217" s="18">
        <v>8100</v>
      </c>
      <c r="F217" s="43">
        <f t="shared" si="45"/>
        <v>97200</v>
      </c>
      <c r="G217" s="43">
        <f t="shared" si="50"/>
        <v>121500</v>
      </c>
      <c r="H217" s="43">
        <f t="shared" si="51"/>
        <v>145800</v>
      </c>
      <c r="I217" s="52">
        <f t="shared" si="52"/>
        <v>170100</v>
      </c>
      <c r="J217" s="43">
        <f t="shared" si="53"/>
        <v>194400</v>
      </c>
    </row>
    <row r="218" spans="1:10" ht="12.75" customHeight="1">
      <c r="A218" s="75" t="s">
        <v>72</v>
      </c>
      <c r="B218" s="76" t="s">
        <v>42</v>
      </c>
      <c r="C218" s="17" t="s">
        <v>8</v>
      </c>
      <c r="D218" s="17"/>
      <c r="E218" s="18">
        <v>14600</v>
      </c>
      <c r="F218" s="43">
        <f t="shared" si="45"/>
        <v>175200</v>
      </c>
      <c r="G218" s="43">
        <f t="shared" si="50"/>
        <v>219000</v>
      </c>
      <c r="H218" s="43">
        <f t="shared" si="51"/>
        <v>262800</v>
      </c>
      <c r="I218" s="52">
        <f t="shared" si="52"/>
        <v>306600</v>
      </c>
      <c r="J218" s="43">
        <f t="shared" si="53"/>
        <v>350400</v>
      </c>
    </row>
    <row r="219" spans="1:10" ht="12.75" customHeight="1">
      <c r="A219" s="75" t="s">
        <v>70</v>
      </c>
      <c r="B219" s="76" t="s">
        <v>42</v>
      </c>
      <c r="C219" s="17" t="s">
        <v>8</v>
      </c>
      <c r="D219" s="17"/>
      <c r="E219" s="18">
        <v>6480</v>
      </c>
      <c r="F219" s="43">
        <f t="shared" si="45"/>
        <v>77760</v>
      </c>
      <c r="G219" s="43">
        <f t="shared" si="50"/>
        <v>97200</v>
      </c>
      <c r="H219" s="43">
        <f t="shared" si="51"/>
        <v>116640</v>
      </c>
      <c r="I219" s="52">
        <f t="shared" si="52"/>
        <v>136080</v>
      </c>
      <c r="J219" s="43">
        <f t="shared" si="53"/>
        <v>155520</v>
      </c>
    </row>
    <row r="220" spans="1:10" ht="12.75" customHeight="1">
      <c r="A220" s="77" t="s">
        <v>73</v>
      </c>
      <c r="B220" s="76" t="s">
        <v>40</v>
      </c>
      <c r="C220" s="17" t="s">
        <v>39</v>
      </c>
      <c r="D220" s="17"/>
      <c r="E220" s="18">
        <v>11200</v>
      </c>
      <c r="F220" s="43">
        <f t="shared" si="45"/>
        <v>134400</v>
      </c>
      <c r="G220" s="43">
        <f t="shared" si="50"/>
        <v>168000</v>
      </c>
      <c r="H220" s="43">
        <f t="shared" si="51"/>
        <v>201600</v>
      </c>
      <c r="I220" s="52">
        <f t="shared" si="52"/>
        <v>235200</v>
      </c>
      <c r="J220" s="43">
        <f t="shared" si="53"/>
        <v>268800</v>
      </c>
    </row>
    <row r="221" spans="1:10" ht="12.75" customHeight="1">
      <c r="A221" s="77" t="s">
        <v>74</v>
      </c>
      <c r="B221" s="76" t="s">
        <v>40</v>
      </c>
      <c r="C221" s="17" t="s">
        <v>39</v>
      </c>
      <c r="D221" s="53"/>
      <c r="E221" s="18">
        <v>20800</v>
      </c>
      <c r="F221" s="43">
        <f t="shared" si="45"/>
        <v>249600</v>
      </c>
      <c r="G221" s="43">
        <f t="shared" si="50"/>
        <v>312000</v>
      </c>
      <c r="H221" s="43">
        <f t="shared" si="51"/>
        <v>374400</v>
      </c>
      <c r="I221" s="52">
        <f t="shared" si="52"/>
        <v>436800</v>
      </c>
      <c r="J221" s="43">
        <f t="shared" si="53"/>
        <v>499200</v>
      </c>
    </row>
    <row r="222" spans="1:10" ht="12.75" customHeight="1">
      <c r="A222" s="77" t="s">
        <v>70</v>
      </c>
      <c r="B222" s="76" t="s">
        <v>40</v>
      </c>
      <c r="C222" s="78" t="s">
        <v>39</v>
      </c>
      <c r="D222" s="26"/>
      <c r="E222" s="18">
        <v>8960</v>
      </c>
      <c r="F222" s="43">
        <f t="shared" si="45"/>
        <v>107520</v>
      </c>
      <c r="G222" s="43">
        <f t="shared" si="50"/>
        <v>134400</v>
      </c>
      <c r="H222" s="43">
        <f t="shared" si="51"/>
        <v>161280</v>
      </c>
      <c r="I222" s="52">
        <f t="shared" si="52"/>
        <v>188160</v>
      </c>
      <c r="J222" s="43">
        <f t="shared" si="53"/>
        <v>215040</v>
      </c>
    </row>
    <row r="223" spans="1:10" ht="12.75" customHeight="1">
      <c r="A223" s="79" t="s">
        <v>75</v>
      </c>
      <c r="B223" s="76" t="s">
        <v>40</v>
      </c>
      <c r="C223" s="78" t="s">
        <v>39</v>
      </c>
      <c r="D223" s="26"/>
      <c r="E223" s="18">
        <v>16100</v>
      </c>
      <c r="F223" s="43">
        <f t="shared" si="45"/>
        <v>193200</v>
      </c>
      <c r="G223" s="43">
        <f t="shared" si="50"/>
        <v>241500</v>
      </c>
      <c r="H223" s="43">
        <f t="shared" si="51"/>
        <v>289800</v>
      </c>
      <c r="I223" s="52">
        <f t="shared" si="52"/>
        <v>338100</v>
      </c>
      <c r="J223" s="43">
        <f t="shared" si="53"/>
        <v>386400</v>
      </c>
    </row>
    <row r="224" spans="1:10" ht="12.75" customHeight="1">
      <c r="A224" s="79" t="s">
        <v>76</v>
      </c>
      <c r="B224" s="76" t="s">
        <v>40</v>
      </c>
      <c r="C224" s="78" t="s">
        <v>39</v>
      </c>
      <c r="D224" s="26"/>
      <c r="E224" s="18">
        <v>30700</v>
      </c>
      <c r="F224" s="43">
        <f t="shared" si="45"/>
        <v>368400</v>
      </c>
      <c r="G224" s="43">
        <f t="shared" si="50"/>
        <v>460500</v>
      </c>
      <c r="H224" s="43">
        <f t="shared" si="51"/>
        <v>552600</v>
      </c>
      <c r="I224" s="52">
        <f t="shared" si="52"/>
        <v>644700</v>
      </c>
      <c r="J224" s="43">
        <f t="shared" si="53"/>
        <v>736800</v>
      </c>
    </row>
    <row r="225" spans="1:10" ht="12.75" customHeight="1">
      <c r="A225" s="79" t="s">
        <v>77</v>
      </c>
      <c r="B225" s="76" t="s">
        <v>40</v>
      </c>
      <c r="C225" s="78" t="s">
        <v>39</v>
      </c>
      <c r="D225" s="26"/>
      <c r="E225" s="18">
        <v>12880</v>
      </c>
      <c r="F225" s="43">
        <f t="shared" si="45"/>
        <v>154560</v>
      </c>
      <c r="G225" s="43">
        <f t="shared" si="50"/>
        <v>193200</v>
      </c>
      <c r="H225" s="43">
        <f t="shared" si="51"/>
        <v>231840</v>
      </c>
      <c r="I225" s="52">
        <f t="shared" si="52"/>
        <v>270480</v>
      </c>
      <c r="J225" s="43">
        <f t="shared" si="53"/>
        <v>309120</v>
      </c>
    </row>
    <row r="226" spans="1:10" ht="12.75" customHeight="1">
      <c r="A226" s="79" t="s">
        <v>78</v>
      </c>
      <c r="B226" s="46" t="s">
        <v>40</v>
      </c>
      <c r="C226" s="80" t="s">
        <v>79</v>
      </c>
      <c r="D226" s="53"/>
      <c r="E226" s="18">
        <v>19700</v>
      </c>
      <c r="F226" s="43">
        <f t="shared" si="45"/>
        <v>236400</v>
      </c>
      <c r="G226" s="43">
        <f t="shared" si="50"/>
        <v>295500</v>
      </c>
      <c r="H226" s="43">
        <f t="shared" si="51"/>
        <v>354600</v>
      </c>
      <c r="I226" s="52">
        <f t="shared" si="52"/>
        <v>413700</v>
      </c>
      <c r="J226" s="43">
        <f t="shared" si="53"/>
        <v>472800</v>
      </c>
    </row>
    <row r="227" spans="1:10" ht="12.75" customHeight="1">
      <c r="A227" s="77" t="s">
        <v>80</v>
      </c>
      <c r="B227" s="25" t="s">
        <v>40</v>
      </c>
      <c r="C227" s="26" t="s">
        <v>79</v>
      </c>
      <c r="D227" s="26"/>
      <c r="E227" s="18">
        <v>38000</v>
      </c>
      <c r="F227" s="43">
        <f t="shared" si="45"/>
        <v>456000</v>
      </c>
      <c r="G227" s="43">
        <f t="shared" si="50"/>
        <v>570000</v>
      </c>
      <c r="H227" s="43">
        <f t="shared" si="51"/>
        <v>684000</v>
      </c>
      <c r="I227" s="52">
        <f t="shared" si="52"/>
        <v>798000</v>
      </c>
      <c r="J227" s="43">
        <f t="shared" si="53"/>
        <v>912000</v>
      </c>
    </row>
    <row r="228" spans="1:10" ht="12.75" customHeight="1">
      <c r="A228" s="77" t="s">
        <v>70</v>
      </c>
      <c r="B228" s="25" t="s">
        <v>40</v>
      </c>
      <c r="C228" s="26" t="s">
        <v>79</v>
      </c>
      <c r="D228" s="26"/>
      <c r="E228" s="18">
        <v>15760</v>
      </c>
      <c r="F228" s="43">
        <f t="shared" si="45"/>
        <v>189120</v>
      </c>
      <c r="G228" s="43">
        <f t="shared" si="50"/>
        <v>236400</v>
      </c>
      <c r="H228" s="43">
        <f t="shared" si="51"/>
        <v>283680</v>
      </c>
      <c r="I228" s="52">
        <f t="shared" si="52"/>
        <v>330960</v>
      </c>
      <c r="J228" s="43">
        <f t="shared" si="53"/>
        <v>378240</v>
      </c>
    </row>
    <row r="229" spans="1:10" ht="12.75" customHeight="1">
      <c r="A229" s="125"/>
      <c r="B229" s="12"/>
      <c r="C229" s="20"/>
      <c r="D229" s="20"/>
      <c r="E229" s="21"/>
      <c r="F229" s="112"/>
      <c r="G229" s="112"/>
      <c r="H229" s="112"/>
      <c r="I229" s="113"/>
      <c r="J229" s="112"/>
    </row>
    <row r="230" spans="1:10" ht="12.75" customHeight="1">
      <c r="A230" s="126" t="s">
        <v>81</v>
      </c>
      <c r="B230" s="254" t="s">
        <v>212</v>
      </c>
      <c r="C230" s="255"/>
      <c r="D230" s="256"/>
      <c r="E230" s="116" t="s">
        <v>2</v>
      </c>
      <c r="F230" s="117">
        <v>12</v>
      </c>
      <c r="G230" s="117">
        <v>15</v>
      </c>
      <c r="H230" s="117">
        <v>18</v>
      </c>
      <c r="I230" s="118">
        <v>21</v>
      </c>
      <c r="J230" s="117">
        <v>24</v>
      </c>
    </row>
    <row r="231" spans="1:10" s="111" customFormat="1" ht="12.75" customHeight="1">
      <c r="A231" s="217" t="s">
        <v>197</v>
      </c>
      <c r="B231" s="218" t="s">
        <v>82</v>
      </c>
      <c r="C231" s="219" t="s">
        <v>44</v>
      </c>
      <c r="D231" s="219"/>
      <c r="E231" s="220">
        <v>3770</v>
      </c>
      <c r="F231" s="221">
        <f aca="true" t="shared" si="54" ref="F231:F239">E231*12</f>
        <v>45240</v>
      </c>
      <c r="G231" s="221">
        <f aca="true" t="shared" si="55" ref="G231:G239">E231*15</f>
        <v>56550</v>
      </c>
      <c r="H231" s="221">
        <f aca="true" t="shared" si="56" ref="H231:H239">E231*18</f>
        <v>67860</v>
      </c>
      <c r="I231" s="222">
        <f aca="true" t="shared" si="57" ref="I231:I239">E231*21</f>
        <v>79170</v>
      </c>
      <c r="J231" s="223">
        <f aca="true" t="shared" si="58" ref="J231:J239">E231*24</f>
        <v>90480</v>
      </c>
    </row>
    <row r="232" spans="1:10" s="111" customFormat="1" ht="12.75" customHeight="1">
      <c r="A232" s="217" t="s">
        <v>197</v>
      </c>
      <c r="B232" s="218" t="s">
        <v>83</v>
      </c>
      <c r="C232" s="219" t="s">
        <v>8</v>
      </c>
      <c r="D232" s="219"/>
      <c r="E232" s="220">
        <v>3170</v>
      </c>
      <c r="F232" s="223">
        <f t="shared" si="54"/>
        <v>38040</v>
      </c>
      <c r="G232" s="223">
        <f t="shared" si="55"/>
        <v>47550</v>
      </c>
      <c r="H232" s="223">
        <f t="shared" si="56"/>
        <v>57060</v>
      </c>
      <c r="I232" s="225">
        <f t="shared" si="57"/>
        <v>66570</v>
      </c>
      <c r="J232" s="223">
        <f t="shared" si="58"/>
        <v>76080</v>
      </c>
    </row>
    <row r="233" spans="1:10" s="111" customFormat="1" ht="12.75" customHeight="1">
      <c r="A233" s="224" t="s">
        <v>84</v>
      </c>
      <c r="B233" s="218"/>
      <c r="C233" s="219" t="s">
        <v>4</v>
      </c>
      <c r="D233" s="219"/>
      <c r="E233" s="220">
        <v>3380</v>
      </c>
      <c r="F233" s="223">
        <f t="shared" si="54"/>
        <v>40560</v>
      </c>
      <c r="G233" s="223">
        <f t="shared" si="55"/>
        <v>50700</v>
      </c>
      <c r="H233" s="223">
        <f t="shared" si="56"/>
        <v>60840</v>
      </c>
      <c r="I233" s="225">
        <f t="shared" si="57"/>
        <v>70980</v>
      </c>
      <c r="J233" s="223">
        <f t="shared" si="58"/>
        <v>81120</v>
      </c>
    </row>
    <row r="234" spans="1:10" s="111" customFormat="1" ht="12.75" customHeight="1">
      <c r="A234" s="224" t="s">
        <v>85</v>
      </c>
      <c r="B234" s="218"/>
      <c r="C234" s="219" t="s">
        <v>4</v>
      </c>
      <c r="D234" s="219"/>
      <c r="E234" s="220">
        <v>3230</v>
      </c>
      <c r="F234" s="223">
        <f t="shared" si="54"/>
        <v>38760</v>
      </c>
      <c r="G234" s="223">
        <f t="shared" si="55"/>
        <v>48450</v>
      </c>
      <c r="H234" s="223">
        <f t="shared" si="56"/>
        <v>58140</v>
      </c>
      <c r="I234" s="225">
        <f t="shared" si="57"/>
        <v>67830</v>
      </c>
      <c r="J234" s="223">
        <f t="shared" si="58"/>
        <v>77520</v>
      </c>
    </row>
    <row r="235" spans="1:10" s="111" customFormat="1" ht="12.75" customHeight="1">
      <c r="A235" s="224" t="s">
        <v>141</v>
      </c>
      <c r="B235" s="218" t="s">
        <v>87</v>
      </c>
      <c r="C235" s="219" t="s">
        <v>4</v>
      </c>
      <c r="D235" s="219"/>
      <c r="E235" s="220">
        <v>3010</v>
      </c>
      <c r="F235" s="223">
        <f t="shared" si="54"/>
        <v>36120</v>
      </c>
      <c r="G235" s="223">
        <f t="shared" si="55"/>
        <v>45150</v>
      </c>
      <c r="H235" s="223">
        <f t="shared" si="56"/>
        <v>54180</v>
      </c>
      <c r="I235" s="225">
        <f t="shared" si="57"/>
        <v>63210</v>
      </c>
      <c r="J235" s="223">
        <f t="shared" si="58"/>
        <v>72240</v>
      </c>
    </row>
    <row r="236" spans="1:12" s="111" customFormat="1" ht="12.75" customHeight="1">
      <c r="A236" s="224" t="s">
        <v>86</v>
      </c>
      <c r="B236" s="218" t="s">
        <v>82</v>
      </c>
      <c r="C236" s="219" t="s">
        <v>4</v>
      </c>
      <c r="D236" s="219"/>
      <c r="E236" s="220">
        <v>2390</v>
      </c>
      <c r="F236" s="223">
        <f t="shared" si="54"/>
        <v>28680</v>
      </c>
      <c r="G236" s="223">
        <f t="shared" si="55"/>
        <v>35850</v>
      </c>
      <c r="H236" s="223">
        <f t="shared" si="56"/>
        <v>43020</v>
      </c>
      <c r="I236" s="225">
        <f t="shared" si="57"/>
        <v>50190</v>
      </c>
      <c r="J236" s="223">
        <f t="shared" si="58"/>
        <v>57360</v>
      </c>
      <c r="L236" s="174" t="s">
        <v>3</v>
      </c>
    </row>
    <row r="237" spans="1:10" s="111" customFormat="1" ht="12.75" customHeight="1">
      <c r="A237" s="224" t="s">
        <v>86</v>
      </c>
      <c r="B237" s="218" t="s">
        <v>87</v>
      </c>
      <c r="C237" s="219" t="s">
        <v>4</v>
      </c>
      <c r="D237" s="219"/>
      <c r="E237" s="220">
        <v>2230</v>
      </c>
      <c r="F237" s="223">
        <f t="shared" si="54"/>
        <v>26760</v>
      </c>
      <c r="G237" s="223">
        <f t="shared" si="55"/>
        <v>33450</v>
      </c>
      <c r="H237" s="223">
        <f t="shared" si="56"/>
        <v>40140</v>
      </c>
      <c r="I237" s="225">
        <f t="shared" si="57"/>
        <v>46830</v>
      </c>
      <c r="J237" s="223">
        <f t="shared" si="58"/>
        <v>53520</v>
      </c>
    </row>
    <row r="238" spans="1:10" s="111" customFormat="1" ht="12.75" customHeight="1">
      <c r="A238" s="224" t="s">
        <v>88</v>
      </c>
      <c r="B238" s="218" t="s">
        <v>82</v>
      </c>
      <c r="C238" s="219" t="s">
        <v>4</v>
      </c>
      <c r="D238" s="219"/>
      <c r="E238" s="220">
        <v>2480</v>
      </c>
      <c r="F238" s="223">
        <f t="shared" si="54"/>
        <v>29760</v>
      </c>
      <c r="G238" s="223">
        <f t="shared" si="55"/>
        <v>37200</v>
      </c>
      <c r="H238" s="223">
        <f t="shared" si="56"/>
        <v>44640</v>
      </c>
      <c r="I238" s="225">
        <f t="shared" si="57"/>
        <v>52080</v>
      </c>
      <c r="J238" s="223">
        <f t="shared" si="58"/>
        <v>59520</v>
      </c>
    </row>
    <row r="239" spans="1:10" s="111" customFormat="1" ht="12.75" customHeight="1">
      <c r="A239" s="224" t="s">
        <v>196</v>
      </c>
      <c r="B239" s="218" t="s">
        <v>82</v>
      </c>
      <c r="C239" s="219" t="s">
        <v>4</v>
      </c>
      <c r="D239" s="219"/>
      <c r="E239" s="220">
        <v>2390</v>
      </c>
      <c r="F239" s="223">
        <f t="shared" si="54"/>
        <v>28680</v>
      </c>
      <c r="G239" s="223">
        <f t="shared" si="55"/>
        <v>35850</v>
      </c>
      <c r="H239" s="223">
        <f t="shared" si="56"/>
        <v>43020</v>
      </c>
      <c r="I239" s="225">
        <f t="shared" si="57"/>
        <v>50190</v>
      </c>
      <c r="J239" s="223">
        <f t="shared" si="58"/>
        <v>57360</v>
      </c>
    </row>
    <row r="240" spans="1:10" s="111" customFormat="1" ht="12.75" customHeight="1">
      <c r="A240" s="224" t="s">
        <v>89</v>
      </c>
      <c r="B240" s="218"/>
      <c r="C240" s="219"/>
      <c r="D240" s="219"/>
      <c r="E240" s="227" t="s">
        <v>90</v>
      </c>
      <c r="F240" s="227"/>
      <c r="G240" s="228"/>
      <c r="H240" s="228"/>
      <c r="I240" s="229"/>
      <c r="J240" s="228"/>
    </row>
    <row r="241" spans="1:10" ht="12.75" customHeight="1">
      <c r="A241" s="19"/>
      <c r="B241" s="81"/>
      <c r="C241" s="20"/>
      <c r="D241" s="12"/>
      <c r="E241" s="21"/>
      <c r="F241" s="22"/>
      <c r="G241" s="22"/>
      <c r="H241" s="22"/>
      <c r="I241" s="23"/>
      <c r="J241" s="22"/>
    </row>
    <row r="242" spans="1:10" ht="12.75" customHeight="1">
      <c r="A242" s="50" t="s">
        <v>91</v>
      </c>
      <c r="B242" s="258" t="s">
        <v>213</v>
      </c>
      <c r="C242" s="245"/>
      <c r="D242" s="245"/>
      <c r="E242" s="13" t="s">
        <v>2</v>
      </c>
      <c r="F242" s="14">
        <v>12</v>
      </c>
      <c r="G242" s="14">
        <v>15</v>
      </c>
      <c r="H242" s="14">
        <v>18</v>
      </c>
      <c r="I242" s="51">
        <v>21</v>
      </c>
      <c r="J242" s="14">
        <v>24</v>
      </c>
    </row>
    <row r="243" spans="1:10" ht="12.75" customHeight="1">
      <c r="A243" s="238" t="s">
        <v>92</v>
      </c>
      <c r="B243" s="213" t="s">
        <v>199</v>
      </c>
      <c r="C243" s="239" t="s">
        <v>41</v>
      </c>
      <c r="D243" s="46" t="s">
        <v>198</v>
      </c>
      <c r="E243" s="242">
        <v>1375</v>
      </c>
      <c r="F243" s="54">
        <f>E243*12</f>
        <v>16500</v>
      </c>
      <c r="G243" s="54">
        <f>E243*15</f>
        <v>20625</v>
      </c>
      <c r="H243" s="54">
        <f>E243*18</f>
        <v>24750</v>
      </c>
      <c r="I243" s="55">
        <f>E243*21</f>
        <v>28875</v>
      </c>
      <c r="J243" s="54">
        <f>E243*24</f>
        <v>33000</v>
      </c>
    </row>
    <row r="244" spans="1:10" ht="12.75" customHeight="1">
      <c r="A244" s="243" t="s">
        <v>92</v>
      </c>
      <c r="B244" s="213" t="s">
        <v>199</v>
      </c>
      <c r="C244" s="240" t="s">
        <v>11</v>
      </c>
      <c r="D244" s="104" t="s">
        <v>200</v>
      </c>
      <c r="E244" s="106">
        <v>1265</v>
      </c>
      <c r="F244" s="241">
        <f aca="true" t="shared" si="59" ref="F244:F249">E244*12</f>
        <v>15180</v>
      </c>
      <c r="G244" s="43">
        <f aca="true" t="shared" si="60" ref="G244:G249">E244*15</f>
        <v>18975</v>
      </c>
      <c r="H244" s="43">
        <f aca="true" t="shared" si="61" ref="H244:H249">E244*18</f>
        <v>22770</v>
      </c>
      <c r="I244" s="52">
        <f aca="true" t="shared" si="62" ref="I244:I249">E244*21</f>
        <v>26565</v>
      </c>
      <c r="J244" s="43">
        <f aca="true" t="shared" si="63" ref="J244:J249">E244*24</f>
        <v>30360</v>
      </c>
    </row>
    <row r="245" spans="1:10" ht="12.75" customHeight="1">
      <c r="A245" s="105" t="s">
        <v>93</v>
      </c>
      <c r="C245" s="104" t="s">
        <v>11</v>
      </c>
      <c r="D245" s="103"/>
      <c r="E245" s="106">
        <v>1440</v>
      </c>
      <c r="F245" s="241">
        <f t="shared" si="59"/>
        <v>17280</v>
      </c>
      <c r="G245" s="43">
        <f t="shared" si="60"/>
        <v>21600</v>
      </c>
      <c r="H245" s="43">
        <f t="shared" si="61"/>
        <v>25920</v>
      </c>
      <c r="I245" s="52">
        <f t="shared" si="62"/>
        <v>30240</v>
      </c>
      <c r="J245" s="43">
        <f t="shared" si="63"/>
        <v>34560</v>
      </c>
    </row>
    <row r="246" spans="1:10" ht="12.75" customHeight="1">
      <c r="A246" s="243" t="s">
        <v>92</v>
      </c>
      <c r="B246" s="114" t="s">
        <v>201</v>
      </c>
      <c r="C246" s="20" t="s">
        <v>11</v>
      </c>
      <c r="D246" s="104" t="s">
        <v>202</v>
      </c>
      <c r="E246" s="106">
        <v>1430</v>
      </c>
      <c r="F246" s="241">
        <f t="shared" si="59"/>
        <v>17160</v>
      </c>
      <c r="G246" s="43">
        <f t="shared" si="60"/>
        <v>21450</v>
      </c>
      <c r="H246" s="43">
        <f t="shared" si="61"/>
        <v>25740</v>
      </c>
      <c r="I246" s="52">
        <f t="shared" si="62"/>
        <v>30030</v>
      </c>
      <c r="J246" s="43">
        <f t="shared" si="63"/>
        <v>34320</v>
      </c>
    </row>
    <row r="247" spans="1:10" ht="12.75" customHeight="1">
      <c r="A247" s="105" t="s">
        <v>93</v>
      </c>
      <c r="B247" s="114"/>
      <c r="C247" s="104" t="s">
        <v>11</v>
      </c>
      <c r="D247" s="104"/>
      <c r="E247" s="106">
        <v>1580</v>
      </c>
      <c r="F247" s="241">
        <f t="shared" si="59"/>
        <v>18960</v>
      </c>
      <c r="G247" s="43">
        <f t="shared" si="60"/>
        <v>23700</v>
      </c>
      <c r="H247" s="43">
        <f t="shared" si="61"/>
        <v>28440</v>
      </c>
      <c r="I247" s="52">
        <f t="shared" si="62"/>
        <v>33180</v>
      </c>
      <c r="J247" s="43">
        <f t="shared" si="63"/>
        <v>37920</v>
      </c>
    </row>
    <row r="248" spans="1:10" ht="12.75" customHeight="1">
      <c r="A248" s="243" t="s">
        <v>92</v>
      </c>
      <c r="B248" s="114" t="s">
        <v>204</v>
      </c>
      <c r="C248" s="20" t="s">
        <v>11</v>
      </c>
      <c r="D248" s="104" t="s">
        <v>203</v>
      </c>
      <c r="E248" s="106">
        <v>1650</v>
      </c>
      <c r="F248" s="241">
        <f t="shared" si="59"/>
        <v>19800</v>
      </c>
      <c r="G248" s="43">
        <f t="shared" si="60"/>
        <v>24750</v>
      </c>
      <c r="H248" s="43">
        <f t="shared" si="61"/>
        <v>29700</v>
      </c>
      <c r="I248" s="52">
        <f t="shared" si="62"/>
        <v>34650</v>
      </c>
      <c r="J248" s="43">
        <f t="shared" si="63"/>
        <v>39600</v>
      </c>
    </row>
    <row r="249" spans="1:10" ht="12.75" customHeight="1">
      <c r="A249" s="105" t="s">
        <v>93</v>
      </c>
      <c r="B249" s="114"/>
      <c r="C249" s="104" t="s">
        <v>11</v>
      </c>
      <c r="D249" s="104"/>
      <c r="E249" s="106">
        <v>1900</v>
      </c>
      <c r="F249" s="241">
        <f t="shared" si="59"/>
        <v>22800</v>
      </c>
      <c r="G249" s="43">
        <f t="shared" si="60"/>
        <v>28500</v>
      </c>
      <c r="H249" s="43">
        <f t="shared" si="61"/>
        <v>34200</v>
      </c>
      <c r="I249" s="52">
        <f t="shared" si="62"/>
        <v>39900</v>
      </c>
      <c r="J249" s="43">
        <f t="shared" si="63"/>
        <v>45600</v>
      </c>
    </row>
    <row r="250" spans="1:10" ht="12.75" customHeight="1">
      <c r="A250" s="267" t="s">
        <v>94</v>
      </c>
      <c r="B250" s="267"/>
      <c r="C250" s="249"/>
      <c r="D250" s="267"/>
      <c r="E250" s="267"/>
      <c r="F250" s="249"/>
      <c r="G250" s="249"/>
      <c r="H250" s="249"/>
      <c r="I250" s="249"/>
      <c r="J250" s="249"/>
    </row>
    <row r="251" spans="1:10" ht="12.75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</row>
    <row r="252" spans="1:10" s="139" customFormat="1" ht="12.75">
      <c r="A252" s="50" t="s">
        <v>95</v>
      </c>
      <c r="B252" s="245" t="s">
        <v>214</v>
      </c>
      <c r="C252" s="245"/>
      <c r="D252" s="245"/>
      <c r="E252" s="83" t="s">
        <v>2</v>
      </c>
      <c r="F252" s="37">
        <v>12</v>
      </c>
      <c r="G252" s="37">
        <v>15</v>
      </c>
      <c r="H252" s="37">
        <v>18</v>
      </c>
      <c r="I252" s="84">
        <v>21</v>
      </c>
      <c r="J252" s="37">
        <v>24</v>
      </c>
    </row>
    <row r="253" spans="1:10" s="139" customFormat="1" ht="12.75">
      <c r="A253" s="28" t="s">
        <v>96</v>
      </c>
      <c r="B253" s="16" t="s">
        <v>97</v>
      </c>
      <c r="C253" s="30" t="s">
        <v>11</v>
      </c>
      <c r="D253" s="61"/>
      <c r="E253" s="27">
        <v>2690</v>
      </c>
      <c r="F253" s="43">
        <f aca="true" t="shared" si="64" ref="F253:F271">E253*12</f>
        <v>32280</v>
      </c>
      <c r="G253" s="43">
        <f aca="true" t="shared" si="65" ref="G253:G271">E253*15</f>
        <v>40350</v>
      </c>
      <c r="H253" s="43">
        <f aca="true" t="shared" si="66" ref="H253:H271">E253*18</f>
        <v>48420</v>
      </c>
      <c r="I253" s="52">
        <f aca="true" t="shared" si="67" ref="I253:I271">E253*21</f>
        <v>56490</v>
      </c>
      <c r="J253" s="43">
        <f aca="true" t="shared" si="68" ref="J253:J271">E253*24</f>
        <v>64560</v>
      </c>
    </row>
    <row r="254" spans="1:10" s="139" customFormat="1" ht="12.75">
      <c r="A254" s="105"/>
      <c r="B254" s="195"/>
      <c r="C254" s="85"/>
      <c r="D254" s="78" t="s">
        <v>5</v>
      </c>
      <c r="E254" s="27">
        <v>3790</v>
      </c>
      <c r="F254" s="43">
        <f t="shared" si="64"/>
        <v>45480</v>
      </c>
      <c r="G254" s="43">
        <f t="shared" si="65"/>
        <v>56850</v>
      </c>
      <c r="H254" s="43">
        <f t="shared" si="66"/>
        <v>68220</v>
      </c>
      <c r="I254" s="52">
        <f t="shared" si="67"/>
        <v>79590</v>
      </c>
      <c r="J254" s="43">
        <f t="shared" si="68"/>
        <v>90960</v>
      </c>
    </row>
    <row r="255" spans="1:10" s="139" customFormat="1" ht="12.75">
      <c r="A255" s="197"/>
      <c r="B255" s="196"/>
      <c r="C255" s="26"/>
      <c r="D255" s="194" t="s">
        <v>152</v>
      </c>
      <c r="E255" s="27">
        <v>1890</v>
      </c>
      <c r="F255" s="43">
        <f t="shared" si="64"/>
        <v>22680</v>
      </c>
      <c r="G255" s="43">
        <f t="shared" si="65"/>
        <v>28350</v>
      </c>
      <c r="H255" s="43">
        <f t="shared" si="66"/>
        <v>34020</v>
      </c>
      <c r="I255" s="52">
        <f t="shared" si="67"/>
        <v>39690</v>
      </c>
      <c r="J255" s="43">
        <f t="shared" si="68"/>
        <v>45360</v>
      </c>
    </row>
    <row r="256" spans="1:10" s="139" customFormat="1" ht="12.75">
      <c r="A256" s="197"/>
      <c r="B256" s="196"/>
      <c r="C256" s="26"/>
      <c r="D256" s="194" t="s">
        <v>153</v>
      </c>
      <c r="E256" s="27">
        <v>2150</v>
      </c>
      <c r="F256" s="43">
        <f t="shared" si="64"/>
        <v>25800</v>
      </c>
      <c r="G256" s="43">
        <f t="shared" si="65"/>
        <v>32250</v>
      </c>
      <c r="H256" s="43">
        <f t="shared" si="66"/>
        <v>38700</v>
      </c>
      <c r="I256" s="52">
        <f t="shared" si="67"/>
        <v>45150</v>
      </c>
      <c r="J256" s="43">
        <f t="shared" si="68"/>
        <v>51600</v>
      </c>
    </row>
    <row r="257" spans="1:10" s="139" customFormat="1" ht="12.75">
      <c r="A257" s="105" t="s">
        <v>65</v>
      </c>
      <c r="B257" s="198" t="s">
        <v>98</v>
      </c>
      <c r="C257" s="104" t="s">
        <v>11</v>
      </c>
      <c r="D257" s="128"/>
      <c r="E257" s="27">
        <v>3160</v>
      </c>
      <c r="F257" s="43">
        <f t="shared" si="64"/>
        <v>37920</v>
      </c>
      <c r="G257" s="43">
        <f t="shared" si="65"/>
        <v>47400</v>
      </c>
      <c r="H257" s="43">
        <f t="shared" si="66"/>
        <v>56880</v>
      </c>
      <c r="I257" s="52">
        <f t="shared" si="67"/>
        <v>66360</v>
      </c>
      <c r="J257" s="43">
        <f t="shared" si="68"/>
        <v>75840</v>
      </c>
    </row>
    <row r="258" spans="1:10" s="139" customFormat="1" ht="12.75">
      <c r="A258" s="28"/>
      <c r="B258" s="127"/>
      <c r="C258" s="104"/>
      <c r="D258" s="30" t="s">
        <v>5</v>
      </c>
      <c r="E258" s="82">
        <v>4260</v>
      </c>
      <c r="F258" s="65">
        <f t="shared" si="64"/>
        <v>51120</v>
      </c>
      <c r="G258" s="43">
        <f t="shared" si="65"/>
        <v>63900</v>
      </c>
      <c r="H258" s="43">
        <f t="shared" si="66"/>
        <v>76680</v>
      </c>
      <c r="I258" s="52">
        <f t="shared" si="67"/>
        <v>89460</v>
      </c>
      <c r="J258" s="43">
        <f t="shared" si="68"/>
        <v>102240</v>
      </c>
    </row>
    <row r="259" spans="1:10" s="139" customFormat="1" ht="12.75">
      <c r="A259" s="86"/>
      <c r="B259" s="25"/>
      <c r="C259" s="17"/>
      <c r="D259" s="194" t="s">
        <v>152</v>
      </c>
      <c r="E259" s="87">
        <v>2250</v>
      </c>
      <c r="F259" s="43">
        <f t="shared" si="64"/>
        <v>27000</v>
      </c>
      <c r="G259" s="43">
        <f t="shared" si="65"/>
        <v>33750</v>
      </c>
      <c r="H259" s="43">
        <f t="shared" si="66"/>
        <v>40500</v>
      </c>
      <c r="I259" s="52">
        <f t="shared" si="67"/>
        <v>47250</v>
      </c>
      <c r="J259" s="43">
        <f t="shared" si="68"/>
        <v>54000</v>
      </c>
    </row>
    <row r="260" spans="1:10" s="139" customFormat="1" ht="12.75">
      <c r="A260" s="86"/>
      <c r="B260" s="25"/>
      <c r="C260" s="26"/>
      <c r="D260" s="194" t="s">
        <v>153</v>
      </c>
      <c r="E260" s="87">
        <v>2540</v>
      </c>
      <c r="F260" s="43">
        <f t="shared" si="64"/>
        <v>30480</v>
      </c>
      <c r="G260" s="43">
        <f t="shared" si="65"/>
        <v>38100</v>
      </c>
      <c r="H260" s="43">
        <f t="shared" si="66"/>
        <v>45720</v>
      </c>
      <c r="I260" s="52">
        <f t="shared" si="67"/>
        <v>53340</v>
      </c>
      <c r="J260" s="43">
        <f t="shared" si="68"/>
        <v>60960</v>
      </c>
    </row>
    <row r="261" spans="1:10" s="139" customFormat="1" ht="12.75">
      <c r="A261" s="45" t="s">
        <v>99</v>
      </c>
      <c r="B261" s="16" t="s">
        <v>100</v>
      </c>
      <c r="C261" s="78" t="s">
        <v>11</v>
      </c>
      <c r="D261" s="244"/>
      <c r="E261" s="106">
        <v>3790</v>
      </c>
      <c r="F261" s="241">
        <f t="shared" si="64"/>
        <v>45480</v>
      </c>
      <c r="G261" s="43">
        <f t="shared" si="65"/>
        <v>56850</v>
      </c>
      <c r="H261" s="43">
        <f t="shared" si="66"/>
        <v>68220</v>
      </c>
      <c r="I261" s="52">
        <f t="shared" si="67"/>
        <v>79590</v>
      </c>
      <c r="J261" s="43">
        <f t="shared" si="68"/>
        <v>90960</v>
      </c>
    </row>
    <row r="262" spans="1:10" s="139" customFormat="1" ht="12.75">
      <c r="A262" s="56"/>
      <c r="B262" s="46"/>
      <c r="C262" s="80"/>
      <c r="D262" s="17" t="s">
        <v>5</v>
      </c>
      <c r="E262" s="82">
        <v>4890</v>
      </c>
      <c r="F262" s="43">
        <f t="shared" si="64"/>
        <v>58680</v>
      </c>
      <c r="G262" s="43">
        <f t="shared" si="65"/>
        <v>73350</v>
      </c>
      <c r="H262" s="43">
        <f t="shared" si="66"/>
        <v>88020</v>
      </c>
      <c r="I262" s="52">
        <f t="shared" si="67"/>
        <v>102690</v>
      </c>
      <c r="J262" s="43">
        <f t="shared" si="68"/>
        <v>117360</v>
      </c>
    </row>
    <row r="263" spans="1:10" s="139" customFormat="1" ht="12.75">
      <c r="A263" s="86"/>
      <c r="B263" s="25"/>
      <c r="C263" s="26"/>
      <c r="D263" s="194" t="s">
        <v>152</v>
      </c>
      <c r="E263" s="87">
        <v>2830</v>
      </c>
      <c r="F263" s="43">
        <f t="shared" si="64"/>
        <v>33960</v>
      </c>
      <c r="G263" s="43">
        <f t="shared" si="65"/>
        <v>42450</v>
      </c>
      <c r="H263" s="43">
        <f t="shared" si="66"/>
        <v>50940</v>
      </c>
      <c r="I263" s="52">
        <f t="shared" si="67"/>
        <v>59430</v>
      </c>
      <c r="J263" s="43">
        <f t="shared" si="68"/>
        <v>67920</v>
      </c>
    </row>
    <row r="264" spans="1:10" s="139" customFormat="1" ht="12.75">
      <c r="A264" s="86"/>
      <c r="B264" s="25"/>
      <c r="C264" s="26"/>
      <c r="D264" s="194" t="s">
        <v>153</v>
      </c>
      <c r="E264" s="87">
        <v>3240</v>
      </c>
      <c r="F264" s="43">
        <f t="shared" si="64"/>
        <v>38880</v>
      </c>
      <c r="G264" s="43">
        <f t="shared" si="65"/>
        <v>48600</v>
      </c>
      <c r="H264" s="43">
        <f t="shared" si="66"/>
        <v>58320</v>
      </c>
      <c r="I264" s="52">
        <f t="shared" si="67"/>
        <v>68040</v>
      </c>
      <c r="J264" s="43">
        <f t="shared" si="68"/>
        <v>77760</v>
      </c>
    </row>
    <row r="265" spans="1:10" s="139" customFormat="1" ht="12.75">
      <c r="A265" s="45" t="s">
        <v>62</v>
      </c>
      <c r="B265" s="16" t="s">
        <v>10</v>
      </c>
      <c r="C265" s="78" t="s">
        <v>7</v>
      </c>
      <c r="D265" s="103"/>
      <c r="E265" s="102">
        <v>5220</v>
      </c>
      <c r="F265" s="43">
        <f t="shared" si="64"/>
        <v>62640</v>
      </c>
      <c r="G265" s="43">
        <f t="shared" si="65"/>
        <v>78300</v>
      </c>
      <c r="H265" s="43">
        <f t="shared" si="66"/>
        <v>93960</v>
      </c>
      <c r="I265" s="52">
        <f t="shared" si="67"/>
        <v>109620</v>
      </c>
      <c r="J265" s="43">
        <f t="shared" si="68"/>
        <v>125280</v>
      </c>
    </row>
    <row r="266" spans="1:10" s="139" customFormat="1" ht="12.75">
      <c r="A266" s="15"/>
      <c r="B266" s="25"/>
      <c r="C266" s="73"/>
      <c r="D266" s="104" t="s">
        <v>5</v>
      </c>
      <c r="E266" s="88">
        <v>6720</v>
      </c>
      <c r="F266" s="43">
        <f t="shared" si="64"/>
        <v>80640</v>
      </c>
      <c r="G266" s="43">
        <f t="shared" si="65"/>
        <v>100800</v>
      </c>
      <c r="H266" s="43">
        <f t="shared" si="66"/>
        <v>120960</v>
      </c>
      <c r="I266" s="52">
        <f t="shared" si="67"/>
        <v>141120</v>
      </c>
      <c r="J266" s="43">
        <f t="shared" si="68"/>
        <v>161280</v>
      </c>
    </row>
    <row r="267" spans="1:10" s="139" customFormat="1" ht="12.75">
      <c r="A267" s="86"/>
      <c r="B267" s="25" t="s">
        <v>3</v>
      </c>
      <c r="C267" s="26"/>
      <c r="D267" s="194" t="s">
        <v>152</v>
      </c>
      <c r="E267" s="89">
        <v>3620</v>
      </c>
      <c r="F267" s="43">
        <f t="shared" si="64"/>
        <v>43440</v>
      </c>
      <c r="G267" s="43">
        <f t="shared" si="65"/>
        <v>54300</v>
      </c>
      <c r="H267" s="43">
        <f t="shared" si="66"/>
        <v>65160</v>
      </c>
      <c r="I267" s="52">
        <f t="shared" si="67"/>
        <v>76020</v>
      </c>
      <c r="J267" s="43">
        <f t="shared" si="68"/>
        <v>86880</v>
      </c>
    </row>
    <row r="268" spans="1:10" s="139" customFormat="1" ht="12.75">
      <c r="A268" s="86"/>
      <c r="B268" s="25"/>
      <c r="C268" s="26"/>
      <c r="D268" s="194" t="s">
        <v>153</v>
      </c>
      <c r="E268" s="89">
        <v>4130</v>
      </c>
      <c r="F268" s="43">
        <f t="shared" si="64"/>
        <v>49560</v>
      </c>
      <c r="G268" s="43">
        <f t="shared" si="65"/>
        <v>61950</v>
      </c>
      <c r="H268" s="43">
        <f t="shared" si="66"/>
        <v>74340</v>
      </c>
      <c r="I268" s="52">
        <f t="shared" si="67"/>
        <v>86730</v>
      </c>
      <c r="J268" s="43">
        <f t="shared" si="68"/>
        <v>99120</v>
      </c>
    </row>
    <row r="269" spans="1:10" s="139" customFormat="1" ht="12.75">
      <c r="A269" s="15" t="s">
        <v>101</v>
      </c>
      <c r="B269" s="25" t="s">
        <v>10</v>
      </c>
      <c r="C269" s="26" t="s">
        <v>39</v>
      </c>
      <c r="D269" s="17" t="s">
        <v>3</v>
      </c>
      <c r="E269" s="89">
        <v>11550</v>
      </c>
      <c r="F269" s="43">
        <f t="shared" si="64"/>
        <v>138600</v>
      </c>
      <c r="G269" s="43">
        <f t="shared" si="65"/>
        <v>173250</v>
      </c>
      <c r="H269" s="43">
        <f t="shared" si="66"/>
        <v>207900</v>
      </c>
      <c r="I269" s="52">
        <f t="shared" si="67"/>
        <v>242550</v>
      </c>
      <c r="J269" s="43">
        <f t="shared" si="68"/>
        <v>277200</v>
      </c>
    </row>
    <row r="270" spans="1:10" s="139" customFormat="1" ht="12.75">
      <c r="A270" s="15" t="s">
        <v>101</v>
      </c>
      <c r="B270" s="25" t="s">
        <v>10</v>
      </c>
      <c r="C270" s="26" t="s">
        <v>39</v>
      </c>
      <c r="D270" s="104" t="s">
        <v>5</v>
      </c>
      <c r="E270" s="89">
        <v>19800</v>
      </c>
      <c r="F270" s="43">
        <f t="shared" si="64"/>
        <v>237600</v>
      </c>
      <c r="G270" s="43">
        <f t="shared" si="65"/>
        <v>297000</v>
      </c>
      <c r="H270" s="43">
        <f t="shared" si="66"/>
        <v>356400</v>
      </c>
      <c r="I270" s="52">
        <f t="shared" si="67"/>
        <v>415800</v>
      </c>
      <c r="J270" s="43">
        <f t="shared" si="68"/>
        <v>475200</v>
      </c>
    </row>
    <row r="271" spans="2:10" s="139" customFormat="1" ht="12.75">
      <c r="B271" s="46"/>
      <c r="C271" s="80" t="s">
        <v>3</v>
      </c>
      <c r="D271" s="194" t="s">
        <v>153</v>
      </c>
      <c r="E271" s="87">
        <v>9240</v>
      </c>
      <c r="F271" s="54">
        <f t="shared" si="64"/>
        <v>110880</v>
      </c>
      <c r="G271" s="54">
        <f t="shared" si="65"/>
        <v>138600</v>
      </c>
      <c r="H271" s="54">
        <f t="shared" si="66"/>
        <v>166320</v>
      </c>
      <c r="I271" s="55">
        <f t="shared" si="67"/>
        <v>194040</v>
      </c>
      <c r="J271" s="54">
        <f t="shared" si="68"/>
        <v>221760</v>
      </c>
    </row>
    <row r="272" spans="1:10" s="139" customFormat="1" ht="12.75">
      <c r="A272" s="249" t="s">
        <v>102</v>
      </c>
      <c r="B272" s="249"/>
      <c r="C272" s="249"/>
      <c r="D272" s="249"/>
      <c r="E272" s="249"/>
      <c r="F272" s="249"/>
      <c r="G272" s="249"/>
      <c r="H272" s="249"/>
      <c r="I272" s="249"/>
      <c r="J272" s="249"/>
    </row>
    <row r="273" spans="1:10" ht="12.75">
      <c r="A273" s="140"/>
      <c r="B273" s="141"/>
      <c r="C273" s="142"/>
      <c r="D273" s="142"/>
      <c r="E273" s="143"/>
      <c r="F273" s="144"/>
      <c r="G273" s="144"/>
      <c r="H273" s="144"/>
      <c r="I273" s="145"/>
      <c r="J273" s="144"/>
    </row>
    <row r="274" spans="1:10" ht="12.75">
      <c r="A274" s="19" t="s">
        <v>3</v>
      </c>
      <c r="B274" s="12"/>
      <c r="C274" s="57" t="s">
        <v>3</v>
      </c>
      <c r="D274" s="20"/>
      <c r="E274" s="21"/>
      <c r="F274" s="22"/>
      <c r="G274" s="22"/>
      <c r="H274" s="22"/>
      <c r="I274" s="23"/>
      <c r="J274" s="24"/>
    </row>
    <row r="275" spans="1:10" ht="12.75">
      <c r="A275" s="50" t="s">
        <v>103</v>
      </c>
      <c r="B275" s="245" t="s">
        <v>215</v>
      </c>
      <c r="C275" s="245"/>
      <c r="D275" s="245"/>
      <c r="E275" s="29" t="s">
        <v>2</v>
      </c>
      <c r="F275" s="37">
        <v>12</v>
      </c>
      <c r="G275" s="37">
        <v>15</v>
      </c>
      <c r="H275" s="37">
        <v>18</v>
      </c>
      <c r="I275" s="38">
        <v>21</v>
      </c>
      <c r="J275" s="39">
        <v>24</v>
      </c>
    </row>
    <row r="276" spans="1:10" ht="12.75">
      <c r="A276" s="15" t="s">
        <v>111</v>
      </c>
      <c r="B276" s="16" t="s">
        <v>106</v>
      </c>
      <c r="C276" s="17" t="s">
        <v>39</v>
      </c>
      <c r="D276" s="42"/>
      <c r="E276" s="18">
        <v>7000</v>
      </c>
      <c r="F276" s="43">
        <f aca="true" t="shared" si="69" ref="F276:F287">E276*12</f>
        <v>84000</v>
      </c>
      <c r="G276" s="43">
        <f aca="true" t="shared" si="70" ref="G276:G287">E276*15</f>
        <v>105000</v>
      </c>
      <c r="H276" s="43">
        <f aca="true" t="shared" si="71" ref="H276:H287">E276*18</f>
        <v>126000</v>
      </c>
      <c r="I276" s="44">
        <f aca="true" t="shared" si="72" ref="I276:I287">E276*21</f>
        <v>147000</v>
      </c>
      <c r="J276" s="43">
        <f aca="true" t="shared" si="73" ref="J276:J287">E276*24</f>
        <v>168000</v>
      </c>
    </row>
    <row r="277" spans="1:10" ht="12.75">
      <c r="A277" s="15" t="s">
        <v>51</v>
      </c>
      <c r="B277" s="16" t="s">
        <v>106</v>
      </c>
      <c r="C277" s="17" t="s">
        <v>39</v>
      </c>
      <c r="D277" s="42"/>
      <c r="E277" s="18">
        <v>5000</v>
      </c>
      <c r="F277" s="43">
        <f t="shared" si="69"/>
        <v>60000</v>
      </c>
      <c r="G277" s="43">
        <f t="shared" si="70"/>
        <v>75000</v>
      </c>
      <c r="H277" s="43">
        <f t="shared" si="71"/>
        <v>90000</v>
      </c>
      <c r="I277" s="44">
        <f t="shared" si="72"/>
        <v>105000</v>
      </c>
      <c r="J277" s="43">
        <f t="shared" si="73"/>
        <v>120000</v>
      </c>
    </row>
    <row r="278" spans="1:10" ht="12.75">
      <c r="A278" s="15" t="s">
        <v>140</v>
      </c>
      <c r="B278" s="16" t="s">
        <v>16</v>
      </c>
      <c r="C278" s="17" t="s">
        <v>7</v>
      </c>
      <c r="D278" s="17"/>
      <c r="E278" s="18">
        <v>4500</v>
      </c>
      <c r="F278" s="43">
        <f t="shared" si="69"/>
        <v>54000</v>
      </c>
      <c r="G278" s="43">
        <f t="shared" si="70"/>
        <v>67500</v>
      </c>
      <c r="H278" s="43">
        <f t="shared" si="71"/>
        <v>81000</v>
      </c>
      <c r="I278" s="44">
        <f t="shared" si="72"/>
        <v>94500</v>
      </c>
      <c r="J278" s="43">
        <f t="shared" si="73"/>
        <v>108000</v>
      </c>
    </row>
    <row r="279" spans="1:10" ht="12.75">
      <c r="A279" s="15" t="s">
        <v>128</v>
      </c>
      <c r="B279" s="16" t="s">
        <v>16</v>
      </c>
      <c r="C279" s="17" t="s">
        <v>7</v>
      </c>
      <c r="D279" s="17"/>
      <c r="E279" s="18">
        <v>3300</v>
      </c>
      <c r="F279" s="43">
        <f t="shared" si="69"/>
        <v>39600</v>
      </c>
      <c r="G279" s="43">
        <f t="shared" si="70"/>
        <v>49500</v>
      </c>
      <c r="H279" s="43">
        <f t="shared" si="71"/>
        <v>59400</v>
      </c>
      <c r="I279" s="44">
        <f t="shared" si="72"/>
        <v>69300</v>
      </c>
      <c r="J279" s="43">
        <f t="shared" si="73"/>
        <v>79200</v>
      </c>
    </row>
    <row r="280" spans="1:10" ht="12.75">
      <c r="A280" s="15" t="s">
        <v>31</v>
      </c>
      <c r="B280" s="16" t="s">
        <v>104</v>
      </c>
      <c r="C280" s="17" t="s">
        <v>7</v>
      </c>
      <c r="D280" s="17"/>
      <c r="E280" s="18">
        <v>2900</v>
      </c>
      <c r="F280" s="43">
        <f t="shared" si="69"/>
        <v>34800</v>
      </c>
      <c r="G280" s="43">
        <f t="shared" si="70"/>
        <v>43500</v>
      </c>
      <c r="H280" s="43">
        <f t="shared" si="71"/>
        <v>52200</v>
      </c>
      <c r="I280" s="44">
        <f t="shared" si="72"/>
        <v>60900</v>
      </c>
      <c r="J280" s="43">
        <f t="shared" si="73"/>
        <v>69600</v>
      </c>
    </row>
    <row r="281" spans="1:10" ht="12.75">
      <c r="A281" s="15" t="s">
        <v>138</v>
      </c>
      <c r="B281" s="16" t="s">
        <v>104</v>
      </c>
      <c r="C281" s="17" t="s">
        <v>57</v>
      </c>
      <c r="D281" s="17"/>
      <c r="E281" s="18">
        <v>2800</v>
      </c>
      <c r="F281" s="43">
        <f t="shared" si="69"/>
        <v>33600</v>
      </c>
      <c r="G281" s="43">
        <f t="shared" si="70"/>
        <v>42000</v>
      </c>
      <c r="H281" s="43">
        <f t="shared" si="71"/>
        <v>50400</v>
      </c>
      <c r="I281" s="44">
        <f t="shared" si="72"/>
        <v>58800</v>
      </c>
      <c r="J281" s="43">
        <f t="shared" si="73"/>
        <v>67200</v>
      </c>
    </row>
    <row r="282" spans="1:10" ht="12.75">
      <c r="A282" s="45" t="s">
        <v>105</v>
      </c>
      <c r="B282" s="16" t="s">
        <v>16</v>
      </c>
      <c r="C282" s="17" t="s">
        <v>11</v>
      </c>
      <c r="D282" s="17"/>
      <c r="E282" s="18">
        <v>3300</v>
      </c>
      <c r="F282" s="43">
        <f t="shared" si="69"/>
        <v>39600</v>
      </c>
      <c r="G282" s="43">
        <f t="shared" si="70"/>
        <v>49500</v>
      </c>
      <c r="H282" s="43">
        <f t="shared" si="71"/>
        <v>59400</v>
      </c>
      <c r="I282" s="44">
        <f t="shared" si="72"/>
        <v>69300</v>
      </c>
      <c r="J282" s="43">
        <f t="shared" si="73"/>
        <v>79200</v>
      </c>
    </row>
    <row r="283" spans="1:10" ht="12.75">
      <c r="A283" s="40" t="s">
        <v>31</v>
      </c>
      <c r="B283" s="16" t="s">
        <v>104</v>
      </c>
      <c r="C283" s="17" t="s">
        <v>11</v>
      </c>
      <c r="D283" s="17"/>
      <c r="E283" s="18">
        <v>3100</v>
      </c>
      <c r="F283" s="43">
        <f t="shared" si="69"/>
        <v>37200</v>
      </c>
      <c r="G283" s="43">
        <f t="shared" si="70"/>
        <v>46500</v>
      </c>
      <c r="H283" s="43">
        <f t="shared" si="71"/>
        <v>55800</v>
      </c>
      <c r="I283" s="44">
        <f t="shared" si="72"/>
        <v>65100</v>
      </c>
      <c r="J283" s="43">
        <f t="shared" si="73"/>
        <v>74400</v>
      </c>
    </row>
    <row r="284" spans="1:10" ht="12.75">
      <c r="A284" s="40" t="s">
        <v>110</v>
      </c>
      <c r="B284" s="16" t="s">
        <v>16</v>
      </c>
      <c r="C284" s="17" t="s">
        <v>11</v>
      </c>
      <c r="D284" s="17"/>
      <c r="E284" s="18">
        <v>2450</v>
      </c>
      <c r="F284" s="43">
        <f t="shared" si="69"/>
        <v>29400</v>
      </c>
      <c r="G284" s="43">
        <f t="shared" si="70"/>
        <v>36750</v>
      </c>
      <c r="H284" s="43">
        <f t="shared" si="71"/>
        <v>44100</v>
      </c>
      <c r="I284" s="44">
        <f t="shared" si="72"/>
        <v>51450</v>
      </c>
      <c r="J284" s="43">
        <f t="shared" si="73"/>
        <v>58800</v>
      </c>
    </row>
    <row r="285" spans="1:10" ht="12.75">
      <c r="A285" s="15" t="s">
        <v>113</v>
      </c>
      <c r="B285" s="16" t="s">
        <v>109</v>
      </c>
      <c r="C285" s="17" t="s">
        <v>11</v>
      </c>
      <c r="D285" s="17"/>
      <c r="E285" s="18">
        <v>2250</v>
      </c>
      <c r="F285" s="43">
        <f t="shared" si="69"/>
        <v>27000</v>
      </c>
      <c r="G285" s="43">
        <f t="shared" si="70"/>
        <v>33750</v>
      </c>
      <c r="H285" s="43">
        <f t="shared" si="71"/>
        <v>40500</v>
      </c>
      <c r="I285" s="44">
        <f t="shared" si="72"/>
        <v>47250</v>
      </c>
      <c r="J285" s="43">
        <f t="shared" si="73"/>
        <v>54000</v>
      </c>
    </row>
    <row r="286" spans="1:10" ht="12.75">
      <c r="A286" s="15" t="s">
        <v>112</v>
      </c>
      <c r="B286" s="16" t="s">
        <v>108</v>
      </c>
      <c r="C286" s="17" t="s">
        <v>11</v>
      </c>
      <c r="D286" s="17"/>
      <c r="E286" s="18">
        <v>2900</v>
      </c>
      <c r="F286" s="43">
        <f t="shared" si="69"/>
        <v>34800</v>
      </c>
      <c r="G286" s="43">
        <f t="shared" si="70"/>
        <v>43500</v>
      </c>
      <c r="H286" s="43">
        <f t="shared" si="71"/>
        <v>52200</v>
      </c>
      <c r="I286" s="44">
        <f t="shared" si="72"/>
        <v>60900</v>
      </c>
      <c r="J286" s="43">
        <f t="shared" si="73"/>
        <v>69600</v>
      </c>
    </row>
    <row r="287" spans="1:10" ht="12.75">
      <c r="A287" s="15" t="s">
        <v>107</v>
      </c>
      <c r="B287" s="16" t="s">
        <v>104</v>
      </c>
      <c r="C287" s="17" t="s">
        <v>11</v>
      </c>
      <c r="D287" s="17"/>
      <c r="E287" s="18">
        <v>2500</v>
      </c>
      <c r="F287" s="43">
        <f t="shared" si="69"/>
        <v>30000</v>
      </c>
      <c r="G287" s="43">
        <f t="shared" si="70"/>
        <v>37500</v>
      </c>
      <c r="H287" s="43">
        <f t="shared" si="71"/>
        <v>45000</v>
      </c>
      <c r="I287" s="44">
        <f t="shared" si="72"/>
        <v>52500</v>
      </c>
      <c r="J287" s="43">
        <f t="shared" si="73"/>
        <v>60000</v>
      </c>
    </row>
    <row r="288" spans="1:10" ht="12.75">
      <c r="A288" s="50" t="s">
        <v>3</v>
      </c>
      <c r="B288" s="245" t="s">
        <v>205</v>
      </c>
      <c r="C288" s="245"/>
      <c r="D288" s="245"/>
      <c r="E288" s="29" t="s">
        <v>2</v>
      </c>
      <c r="F288" s="37">
        <v>12</v>
      </c>
      <c r="G288" s="37">
        <v>15</v>
      </c>
      <c r="H288" s="37">
        <v>18</v>
      </c>
      <c r="I288" s="38">
        <v>21</v>
      </c>
      <c r="J288" s="39">
        <v>24</v>
      </c>
    </row>
    <row r="289" spans="1:10" ht="12.75">
      <c r="A289" s="15" t="s">
        <v>111</v>
      </c>
      <c r="B289" s="16" t="s">
        <v>106</v>
      </c>
      <c r="C289" s="17" t="s">
        <v>39</v>
      </c>
      <c r="D289" s="42"/>
      <c r="E289" s="18">
        <v>7000</v>
      </c>
      <c r="F289" s="43">
        <f aca="true" t="shared" si="74" ref="F289:F300">E289*12</f>
        <v>84000</v>
      </c>
      <c r="G289" s="43">
        <f aca="true" t="shared" si="75" ref="G289:G300">E289*15</f>
        <v>105000</v>
      </c>
      <c r="H289" s="43">
        <f aca="true" t="shared" si="76" ref="H289:H300">E289*18</f>
        <v>126000</v>
      </c>
      <c r="I289" s="44">
        <f aca="true" t="shared" si="77" ref="I289:I300">E289*21</f>
        <v>147000</v>
      </c>
      <c r="J289" s="43">
        <f aca="true" t="shared" si="78" ref="J289:J300">E289*24</f>
        <v>168000</v>
      </c>
    </row>
    <row r="290" spans="1:10" ht="12.75">
      <c r="A290" s="15" t="s">
        <v>51</v>
      </c>
      <c r="B290" s="16" t="s">
        <v>106</v>
      </c>
      <c r="C290" s="17" t="s">
        <v>39</v>
      </c>
      <c r="D290" s="42"/>
      <c r="E290" s="18">
        <v>5000</v>
      </c>
      <c r="F290" s="43">
        <f t="shared" si="74"/>
        <v>60000</v>
      </c>
      <c r="G290" s="43">
        <f t="shared" si="75"/>
        <v>75000</v>
      </c>
      <c r="H290" s="43">
        <f t="shared" si="76"/>
        <v>90000</v>
      </c>
      <c r="I290" s="44">
        <f t="shared" si="77"/>
        <v>105000</v>
      </c>
      <c r="J290" s="43">
        <f t="shared" si="78"/>
        <v>120000</v>
      </c>
    </row>
    <row r="291" spans="1:10" ht="12.75">
      <c r="A291" s="15" t="s">
        <v>140</v>
      </c>
      <c r="B291" s="16" t="s">
        <v>16</v>
      </c>
      <c r="C291" s="17" t="s">
        <v>7</v>
      </c>
      <c r="D291" s="17"/>
      <c r="E291" s="18">
        <v>4500</v>
      </c>
      <c r="F291" s="43">
        <f t="shared" si="74"/>
        <v>54000</v>
      </c>
      <c r="G291" s="43">
        <f t="shared" si="75"/>
        <v>67500</v>
      </c>
      <c r="H291" s="43">
        <f t="shared" si="76"/>
        <v>81000</v>
      </c>
      <c r="I291" s="44">
        <f t="shared" si="77"/>
        <v>94500</v>
      </c>
      <c r="J291" s="43">
        <f t="shared" si="78"/>
        <v>108000</v>
      </c>
    </row>
    <row r="292" spans="1:10" ht="12.75">
      <c r="A292" s="15" t="s">
        <v>128</v>
      </c>
      <c r="B292" s="16" t="s">
        <v>16</v>
      </c>
      <c r="C292" s="17" t="s">
        <v>7</v>
      </c>
      <c r="D292" s="17"/>
      <c r="E292" s="18">
        <v>3300</v>
      </c>
      <c r="F292" s="43">
        <f t="shared" si="74"/>
        <v>39600</v>
      </c>
      <c r="G292" s="43">
        <f t="shared" si="75"/>
        <v>49500</v>
      </c>
      <c r="H292" s="43">
        <f t="shared" si="76"/>
        <v>59400</v>
      </c>
      <c r="I292" s="44">
        <f t="shared" si="77"/>
        <v>69300</v>
      </c>
      <c r="J292" s="43">
        <f t="shared" si="78"/>
        <v>79200</v>
      </c>
    </row>
    <row r="293" spans="1:10" ht="12.75">
      <c r="A293" s="15" t="s">
        <v>31</v>
      </c>
      <c r="B293" s="16" t="s">
        <v>104</v>
      </c>
      <c r="C293" s="17" t="s">
        <v>7</v>
      </c>
      <c r="D293" s="17"/>
      <c r="E293" s="18">
        <v>2800</v>
      </c>
      <c r="F293" s="43">
        <f t="shared" si="74"/>
        <v>33600</v>
      </c>
      <c r="G293" s="43">
        <f t="shared" si="75"/>
        <v>42000</v>
      </c>
      <c r="H293" s="43">
        <f t="shared" si="76"/>
        <v>50400</v>
      </c>
      <c r="I293" s="44">
        <f t="shared" si="77"/>
        <v>58800</v>
      </c>
      <c r="J293" s="43">
        <f t="shared" si="78"/>
        <v>67200</v>
      </c>
    </row>
    <row r="294" spans="1:10" ht="12.75">
      <c r="A294" s="15" t="s">
        <v>138</v>
      </c>
      <c r="B294" s="16" t="s">
        <v>104</v>
      </c>
      <c r="C294" s="17" t="s">
        <v>57</v>
      </c>
      <c r="D294" s="17"/>
      <c r="E294" s="18">
        <v>2900</v>
      </c>
      <c r="F294" s="43">
        <f t="shared" si="74"/>
        <v>34800</v>
      </c>
      <c r="G294" s="43">
        <f t="shared" si="75"/>
        <v>43500</v>
      </c>
      <c r="H294" s="43">
        <f t="shared" si="76"/>
        <v>52200</v>
      </c>
      <c r="I294" s="44">
        <f t="shared" si="77"/>
        <v>60900</v>
      </c>
      <c r="J294" s="43">
        <f t="shared" si="78"/>
        <v>69600</v>
      </c>
    </row>
    <row r="295" spans="1:10" ht="12.75">
      <c r="A295" s="45" t="s">
        <v>105</v>
      </c>
      <c r="B295" s="16" t="s">
        <v>16</v>
      </c>
      <c r="C295" s="17" t="s">
        <v>11</v>
      </c>
      <c r="D295" s="17"/>
      <c r="E295" s="18">
        <v>2650</v>
      </c>
      <c r="F295" s="43">
        <f t="shared" si="74"/>
        <v>31800</v>
      </c>
      <c r="G295" s="43">
        <f t="shared" si="75"/>
        <v>39750</v>
      </c>
      <c r="H295" s="43">
        <f t="shared" si="76"/>
        <v>47700</v>
      </c>
      <c r="I295" s="44">
        <f t="shared" si="77"/>
        <v>55650</v>
      </c>
      <c r="J295" s="43">
        <f t="shared" si="78"/>
        <v>63600</v>
      </c>
    </row>
    <row r="296" spans="1:10" ht="12.75">
      <c r="A296" s="40" t="s">
        <v>31</v>
      </c>
      <c r="B296" s="16" t="s">
        <v>104</v>
      </c>
      <c r="C296" s="17" t="s">
        <v>11</v>
      </c>
      <c r="D296" s="17"/>
      <c r="E296" s="18">
        <v>2350</v>
      </c>
      <c r="F296" s="43">
        <f t="shared" si="74"/>
        <v>28200</v>
      </c>
      <c r="G296" s="43">
        <f t="shared" si="75"/>
        <v>35250</v>
      </c>
      <c r="H296" s="43">
        <f t="shared" si="76"/>
        <v>42300</v>
      </c>
      <c r="I296" s="44">
        <f t="shared" si="77"/>
        <v>49350</v>
      </c>
      <c r="J296" s="43">
        <f t="shared" si="78"/>
        <v>56400</v>
      </c>
    </row>
    <row r="297" spans="1:10" ht="12.75">
      <c r="A297" s="40" t="s">
        <v>110</v>
      </c>
      <c r="B297" s="16" t="s">
        <v>16</v>
      </c>
      <c r="C297" s="17" t="s">
        <v>11</v>
      </c>
      <c r="D297" s="17"/>
      <c r="E297" s="18">
        <v>1950</v>
      </c>
      <c r="F297" s="43">
        <f t="shared" si="74"/>
        <v>23400</v>
      </c>
      <c r="G297" s="43">
        <f t="shared" si="75"/>
        <v>29250</v>
      </c>
      <c r="H297" s="43">
        <f t="shared" si="76"/>
        <v>35100</v>
      </c>
      <c r="I297" s="44">
        <f t="shared" si="77"/>
        <v>40950</v>
      </c>
      <c r="J297" s="43">
        <f t="shared" si="78"/>
        <v>46800</v>
      </c>
    </row>
    <row r="298" spans="1:10" ht="12.75">
      <c r="A298" s="15" t="s">
        <v>113</v>
      </c>
      <c r="B298" s="16" t="s">
        <v>109</v>
      </c>
      <c r="C298" s="17" t="s">
        <v>11</v>
      </c>
      <c r="D298" s="17"/>
      <c r="E298" s="18">
        <v>2950</v>
      </c>
      <c r="F298" s="43">
        <f t="shared" si="74"/>
        <v>35400</v>
      </c>
      <c r="G298" s="43">
        <f t="shared" si="75"/>
        <v>44250</v>
      </c>
      <c r="H298" s="43">
        <f t="shared" si="76"/>
        <v>53100</v>
      </c>
      <c r="I298" s="44">
        <f t="shared" si="77"/>
        <v>61950</v>
      </c>
      <c r="J298" s="43">
        <f t="shared" si="78"/>
        <v>70800</v>
      </c>
    </row>
    <row r="299" spans="1:10" ht="12.75">
      <c r="A299" s="15" t="s">
        <v>112</v>
      </c>
      <c r="B299" s="16" t="s">
        <v>108</v>
      </c>
      <c r="C299" s="17" t="s">
        <v>11</v>
      </c>
      <c r="D299" s="17"/>
      <c r="E299" s="18">
        <v>2700</v>
      </c>
      <c r="F299" s="43">
        <f t="shared" si="74"/>
        <v>32400</v>
      </c>
      <c r="G299" s="43">
        <f t="shared" si="75"/>
        <v>40500</v>
      </c>
      <c r="H299" s="43">
        <f t="shared" si="76"/>
        <v>48600</v>
      </c>
      <c r="I299" s="44">
        <f t="shared" si="77"/>
        <v>56700</v>
      </c>
      <c r="J299" s="43">
        <f t="shared" si="78"/>
        <v>64800</v>
      </c>
    </row>
    <row r="300" spans="1:10" ht="12.75">
      <c r="A300" s="15" t="s">
        <v>107</v>
      </c>
      <c r="B300" s="16" t="s">
        <v>104</v>
      </c>
      <c r="C300" s="17" t="s">
        <v>11</v>
      </c>
      <c r="D300" s="17"/>
      <c r="E300" s="18">
        <v>2350</v>
      </c>
      <c r="F300" s="43">
        <f t="shared" si="74"/>
        <v>28200</v>
      </c>
      <c r="G300" s="43">
        <f t="shared" si="75"/>
        <v>35250</v>
      </c>
      <c r="H300" s="43">
        <f t="shared" si="76"/>
        <v>42300</v>
      </c>
      <c r="I300" s="44">
        <f t="shared" si="77"/>
        <v>49350</v>
      </c>
      <c r="J300" s="43">
        <f t="shared" si="78"/>
        <v>56400</v>
      </c>
    </row>
    <row r="301" spans="1:10" ht="12.75" customHeight="1">
      <c r="A301" s="12"/>
      <c r="B301" s="48"/>
      <c r="C301" s="49"/>
      <c r="D301" s="49"/>
      <c r="E301" s="91"/>
      <c r="F301" s="22"/>
      <c r="G301" s="22"/>
      <c r="H301" s="22"/>
      <c r="I301" s="23"/>
      <c r="J301" s="22"/>
    </row>
    <row r="302" spans="1:10" s="111" customFormat="1" ht="13.5" customHeight="1">
      <c r="A302" s="50" t="s">
        <v>114</v>
      </c>
      <c r="B302" s="246" t="s">
        <v>219</v>
      </c>
      <c r="C302" s="246"/>
      <c r="D302" s="246"/>
      <c r="E302" s="29" t="s">
        <v>2</v>
      </c>
      <c r="F302" s="39">
        <v>12</v>
      </c>
      <c r="G302" s="39">
        <v>15</v>
      </c>
      <c r="H302" s="39">
        <v>18</v>
      </c>
      <c r="I302" s="60">
        <v>21</v>
      </c>
      <c r="J302" s="39">
        <v>24</v>
      </c>
    </row>
    <row r="303" spans="1:10" s="111" customFormat="1" ht="13.5" customHeight="1">
      <c r="A303" s="224" t="s">
        <v>101</v>
      </c>
      <c r="B303" s="230" t="s">
        <v>115</v>
      </c>
      <c r="C303" s="231" t="s">
        <v>39</v>
      </c>
      <c r="D303" s="232" t="s">
        <v>3</v>
      </c>
      <c r="E303" s="233">
        <v>7100</v>
      </c>
      <c r="F303" s="223">
        <f>E303*12</f>
        <v>85200</v>
      </c>
      <c r="G303" s="223">
        <f>E303*15</f>
        <v>106500</v>
      </c>
      <c r="H303" s="223">
        <f>E303*18</f>
        <v>127800</v>
      </c>
      <c r="I303" s="226">
        <f>E303*21</f>
        <v>149100</v>
      </c>
      <c r="J303" s="223">
        <f>E303*24</f>
        <v>170400</v>
      </c>
    </row>
    <row r="304" spans="1:10" s="111" customFormat="1" ht="13.5" customHeight="1">
      <c r="A304" s="224" t="s">
        <v>116</v>
      </c>
      <c r="B304" s="230" t="s">
        <v>115</v>
      </c>
      <c r="C304" s="231" t="s">
        <v>39</v>
      </c>
      <c r="D304" s="232" t="s">
        <v>5</v>
      </c>
      <c r="E304" s="233">
        <v>11750</v>
      </c>
      <c r="F304" s="231">
        <v>5250</v>
      </c>
      <c r="G304" s="231">
        <v>22500</v>
      </c>
      <c r="H304" s="231">
        <v>27000</v>
      </c>
      <c r="I304" s="231">
        <v>31500</v>
      </c>
      <c r="J304" s="231">
        <v>36000</v>
      </c>
    </row>
    <row r="305" spans="1:10" s="111" customFormat="1" ht="13.5" customHeight="1">
      <c r="A305" s="224" t="s">
        <v>101</v>
      </c>
      <c r="B305" s="234" t="s">
        <v>117</v>
      </c>
      <c r="C305" s="231" t="s">
        <v>39</v>
      </c>
      <c r="D305" s="235"/>
      <c r="E305" s="220">
        <v>4970</v>
      </c>
      <c r="F305" s="221">
        <f aca="true" t="shared" si="79" ref="F305:F330">E305*12</f>
        <v>59640</v>
      </c>
      <c r="G305" s="221">
        <f aca="true" t="shared" si="80" ref="G305:G330">E305*15</f>
        <v>74550</v>
      </c>
      <c r="H305" s="221">
        <f aca="true" t="shared" si="81" ref="H305:H330">E305*18</f>
        <v>89460</v>
      </c>
      <c r="I305" s="236">
        <f aca="true" t="shared" si="82" ref="I305:I330">E305*21</f>
        <v>104370</v>
      </c>
      <c r="J305" s="221">
        <f aca="true" t="shared" si="83" ref="J305:J330">E305*24</f>
        <v>119280</v>
      </c>
    </row>
    <row r="306" spans="1:10" s="111" customFormat="1" ht="13.5" customHeight="1">
      <c r="A306" s="224" t="s">
        <v>116</v>
      </c>
      <c r="B306" s="230" t="s">
        <v>115</v>
      </c>
      <c r="C306" s="231" t="s">
        <v>39</v>
      </c>
      <c r="D306" s="235" t="s">
        <v>6</v>
      </c>
      <c r="E306" s="220">
        <v>5700</v>
      </c>
      <c r="F306" s="221">
        <f t="shared" si="79"/>
        <v>68400</v>
      </c>
      <c r="G306" s="221">
        <f t="shared" si="80"/>
        <v>85500</v>
      </c>
      <c r="H306" s="221">
        <f t="shared" si="81"/>
        <v>102600</v>
      </c>
      <c r="I306" s="236">
        <f t="shared" si="82"/>
        <v>119700</v>
      </c>
      <c r="J306" s="221">
        <f t="shared" si="83"/>
        <v>136800</v>
      </c>
    </row>
    <row r="307" spans="1:10" s="111" customFormat="1" ht="13.5" customHeight="1">
      <c r="A307" s="224" t="s">
        <v>116</v>
      </c>
      <c r="B307" s="234" t="s">
        <v>117</v>
      </c>
      <c r="C307" s="231" t="s">
        <v>39</v>
      </c>
      <c r="D307" s="235" t="s">
        <v>6</v>
      </c>
      <c r="E307" s="220">
        <v>3550</v>
      </c>
      <c r="F307" s="221">
        <f t="shared" si="79"/>
        <v>42600</v>
      </c>
      <c r="G307" s="221">
        <f t="shared" si="80"/>
        <v>53250</v>
      </c>
      <c r="H307" s="221">
        <f t="shared" si="81"/>
        <v>63900</v>
      </c>
      <c r="I307" s="236">
        <f t="shared" si="82"/>
        <v>74550</v>
      </c>
      <c r="J307" s="221">
        <f t="shared" si="83"/>
        <v>85200</v>
      </c>
    </row>
    <row r="308" spans="1:10" s="111" customFormat="1" ht="13.5" customHeight="1">
      <c r="A308" s="224" t="s">
        <v>118</v>
      </c>
      <c r="B308" s="230" t="s">
        <v>115</v>
      </c>
      <c r="C308" s="231" t="s">
        <v>7</v>
      </c>
      <c r="D308" s="235"/>
      <c r="E308" s="220">
        <v>5200</v>
      </c>
      <c r="F308" s="221">
        <f t="shared" si="79"/>
        <v>62400</v>
      </c>
      <c r="G308" s="221">
        <f t="shared" si="80"/>
        <v>78000</v>
      </c>
      <c r="H308" s="221">
        <f t="shared" si="81"/>
        <v>93600</v>
      </c>
      <c r="I308" s="236">
        <f t="shared" si="82"/>
        <v>109200</v>
      </c>
      <c r="J308" s="221">
        <f t="shared" si="83"/>
        <v>124800</v>
      </c>
    </row>
    <row r="309" spans="1:10" s="111" customFormat="1" ht="13.5" customHeight="1">
      <c r="A309" s="224" t="s">
        <v>119</v>
      </c>
      <c r="B309" s="230" t="s">
        <v>115</v>
      </c>
      <c r="C309" s="231" t="s">
        <v>7</v>
      </c>
      <c r="D309" s="235" t="s">
        <v>5</v>
      </c>
      <c r="E309" s="220">
        <v>8650</v>
      </c>
      <c r="F309" s="221">
        <f t="shared" si="79"/>
        <v>103800</v>
      </c>
      <c r="G309" s="221">
        <f t="shared" si="80"/>
        <v>129750</v>
      </c>
      <c r="H309" s="221">
        <f t="shared" si="81"/>
        <v>155700</v>
      </c>
      <c r="I309" s="236">
        <f t="shared" si="82"/>
        <v>181650</v>
      </c>
      <c r="J309" s="221">
        <f t="shared" si="83"/>
        <v>207600</v>
      </c>
    </row>
    <row r="310" spans="1:10" s="111" customFormat="1" ht="13.5" customHeight="1">
      <c r="A310" s="224" t="s">
        <v>118</v>
      </c>
      <c r="B310" s="234" t="s">
        <v>117</v>
      </c>
      <c r="C310" s="231" t="s">
        <v>7</v>
      </c>
      <c r="D310" s="235"/>
      <c r="E310" s="220">
        <v>3950</v>
      </c>
      <c r="F310" s="221">
        <f t="shared" si="79"/>
        <v>47400</v>
      </c>
      <c r="G310" s="221">
        <f t="shared" si="80"/>
        <v>59250</v>
      </c>
      <c r="H310" s="221">
        <f t="shared" si="81"/>
        <v>71100</v>
      </c>
      <c r="I310" s="236">
        <f t="shared" si="82"/>
        <v>82950</v>
      </c>
      <c r="J310" s="221">
        <f t="shared" si="83"/>
        <v>94800</v>
      </c>
    </row>
    <row r="311" spans="1:10" s="111" customFormat="1" ht="13.5" customHeight="1">
      <c r="A311" s="224" t="s">
        <v>119</v>
      </c>
      <c r="B311" s="230" t="s">
        <v>115</v>
      </c>
      <c r="C311" s="231" t="s">
        <v>7</v>
      </c>
      <c r="D311" s="235" t="s">
        <v>6</v>
      </c>
      <c r="E311" s="220">
        <v>4150</v>
      </c>
      <c r="F311" s="221">
        <f t="shared" si="79"/>
        <v>49800</v>
      </c>
      <c r="G311" s="221">
        <f t="shared" si="80"/>
        <v>62250</v>
      </c>
      <c r="H311" s="221">
        <f t="shared" si="81"/>
        <v>74700</v>
      </c>
      <c r="I311" s="236">
        <f t="shared" si="82"/>
        <v>87150</v>
      </c>
      <c r="J311" s="221">
        <f t="shared" si="83"/>
        <v>99600</v>
      </c>
    </row>
    <row r="312" spans="1:10" s="111" customFormat="1" ht="13.5" customHeight="1">
      <c r="A312" s="224" t="s">
        <v>119</v>
      </c>
      <c r="B312" s="234" t="s">
        <v>117</v>
      </c>
      <c r="C312" s="231" t="s">
        <v>7</v>
      </c>
      <c r="D312" s="235" t="s">
        <v>6</v>
      </c>
      <c r="E312" s="220">
        <v>3150</v>
      </c>
      <c r="F312" s="221">
        <f t="shared" si="79"/>
        <v>37800</v>
      </c>
      <c r="G312" s="221">
        <f t="shared" si="80"/>
        <v>47250</v>
      </c>
      <c r="H312" s="221">
        <f t="shared" si="81"/>
        <v>56700</v>
      </c>
      <c r="I312" s="236">
        <f t="shared" si="82"/>
        <v>66150</v>
      </c>
      <c r="J312" s="221">
        <f t="shared" si="83"/>
        <v>75600</v>
      </c>
    </row>
    <row r="313" spans="1:10" s="111" customFormat="1" ht="13.5" customHeight="1">
      <c r="A313" s="224" t="s">
        <v>120</v>
      </c>
      <c r="B313" s="230" t="s">
        <v>115</v>
      </c>
      <c r="C313" s="231" t="s">
        <v>57</v>
      </c>
      <c r="D313" s="235"/>
      <c r="E313" s="220">
        <v>4500</v>
      </c>
      <c r="F313" s="221">
        <f t="shared" si="79"/>
        <v>54000</v>
      </c>
      <c r="G313" s="221">
        <f t="shared" si="80"/>
        <v>67500</v>
      </c>
      <c r="H313" s="221">
        <f t="shared" si="81"/>
        <v>81000</v>
      </c>
      <c r="I313" s="236">
        <f t="shared" si="82"/>
        <v>94500</v>
      </c>
      <c r="J313" s="221">
        <f t="shared" si="83"/>
        <v>108000</v>
      </c>
    </row>
    <row r="314" spans="1:10" s="111" customFormat="1" ht="13.5" customHeight="1">
      <c r="A314" s="224" t="s">
        <v>120</v>
      </c>
      <c r="B314" s="230" t="s">
        <v>115</v>
      </c>
      <c r="C314" s="231" t="s">
        <v>57</v>
      </c>
      <c r="D314" s="235" t="s">
        <v>5</v>
      </c>
      <c r="E314" s="220">
        <v>7500</v>
      </c>
      <c r="F314" s="221">
        <f t="shared" si="79"/>
        <v>90000</v>
      </c>
      <c r="G314" s="221">
        <f t="shared" si="80"/>
        <v>112500</v>
      </c>
      <c r="H314" s="221">
        <f t="shared" si="81"/>
        <v>135000</v>
      </c>
      <c r="I314" s="236">
        <f t="shared" si="82"/>
        <v>157500</v>
      </c>
      <c r="J314" s="221">
        <f t="shared" si="83"/>
        <v>180000</v>
      </c>
    </row>
    <row r="315" spans="1:10" s="111" customFormat="1" ht="13.5" customHeight="1">
      <c r="A315" s="224" t="s">
        <v>120</v>
      </c>
      <c r="B315" s="234" t="s">
        <v>117</v>
      </c>
      <c r="C315" s="231" t="s">
        <v>57</v>
      </c>
      <c r="D315" s="235"/>
      <c r="E315" s="220">
        <v>3500</v>
      </c>
      <c r="F315" s="221">
        <f t="shared" si="79"/>
        <v>42000</v>
      </c>
      <c r="G315" s="221">
        <f t="shared" si="80"/>
        <v>52500</v>
      </c>
      <c r="H315" s="221">
        <f t="shared" si="81"/>
        <v>63000</v>
      </c>
      <c r="I315" s="236">
        <f t="shared" si="82"/>
        <v>73500</v>
      </c>
      <c r="J315" s="221">
        <f t="shared" si="83"/>
        <v>84000</v>
      </c>
    </row>
    <row r="316" spans="1:10" s="111" customFormat="1" ht="13.5" customHeight="1">
      <c r="A316" s="224" t="s">
        <v>120</v>
      </c>
      <c r="B316" s="230" t="s">
        <v>115</v>
      </c>
      <c r="C316" s="231" t="s">
        <v>57</v>
      </c>
      <c r="D316" s="235" t="s">
        <v>6</v>
      </c>
      <c r="E316" s="220">
        <v>3600</v>
      </c>
      <c r="F316" s="221">
        <f t="shared" si="79"/>
        <v>43200</v>
      </c>
      <c r="G316" s="221">
        <f t="shared" si="80"/>
        <v>54000</v>
      </c>
      <c r="H316" s="221">
        <f t="shared" si="81"/>
        <v>64800</v>
      </c>
      <c r="I316" s="236">
        <f t="shared" si="82"/>
        <v>75600</v>
      </c>
      <c r="J316" s="221">
        <f t="shared" si="83"/>
        <v>86400</v>
      </c>
    </row>
    <row r="317" spans="1:10" s="111" customFormat="1" ht="13.5" customHeight="1">
      <c r="A317" s="224" t="s">
        <v>120</v>
      </c>
      <c r="B317" s="234" t="s">
        <v>117</v>
      </c>
      <c r="C317" s="231" t="s">
        <v>57</v>
      </c>
      <c r="D317" s="235" t="s">
        <v>6</v>
      </c>
      <c r="E317" s="220">
        <v>2800</v>
      </c>
      <c r="F317" s="221">
        <f t="shared" si="79"/>
        <v>33600</v>
      </c>
      <c r="G317" s="221">
        <f t="shared" si="80"/>
        <v>42000</v>
      </c>
      <c r="H317" s="221">
        <f t="shared" si="81"/>
        <v>50400</v>
      </c>
      <c r="I317" s="236">
        <f t="shared" si="82"/>
        <v>58800</v>
      </c>
      <c r="J317" s="221">
        <f t="shared" si="83"/>
        <v>67200</v>
      </c>
    </row>
    <row r="318" spans="1:10" s="111" customFormat="1" ht="13.5" customHeight="1">
      <c r="A318" s="224" t="s">
        <v>121</v>
      </c>
      <c r="B318" s="230" t="s">
        <v>115</v>
      </c>
      <c r="C318" s="231" t="s">
        <v>11</v>
      </c>
      <c r="D318" s="235"/>
      <c r="E318" s="220">
        <v>5500</v>
      </c>
      <c r="F318" s="221">
        <f t="shared" si="79"/>
        <v>66000</v>
      </c>
      <c r="G318" s="221">
        <f t="shared" si="80"/>
        <v>82500</v>
      </c>
      <c r="H318" s="221">
        <f t="shared" si="81"/>
        <v>99000</v>
      </c>
      <c r="I318" s="236">
        <f t="shared" si="82"/>
        <v>115500</v>
      </c>
      <c r="J318" s="221">
        <f t="shared" si="83"/>
        <v>132000</v>
      </c>
    </row>
    <row r="319" spans="1:10" s="111" customFormat="1" ht="13.5" customHeight="1">
      <c r="A319" s="224" t="s">
        <v>121</v>
      </c>
      <c r="B319" s="230" t="s">
        <v>115</v>
      </c>
      <c r="C319" s="231" t="s">
        <v>11</v>
      </c>
      <c r="D319" s="235" t="s">
        <v>6</v>
      </c>
      <c r="E319" s="220">
        <v>3950</v>
      </c>
      <c r="F319" s="221">
        <f t="shared" si="79"/>
        <v>47400</v>
      </c>
      <c r="G319" s="221">
        <f t="shared" si="80"/>
        <v>59250</v>
      </c>
      <c r="H319" s="221">
        <f t="shared" si="81"/>
        <v>71100</v>
      </c>
      <c r="I319" s="236">
        <f t="shared" si="82"/>
        <v>82950</v>
      </c>
      <c r="J319" s="221">
        <f t="shared" si="83"/>
        <v>94800</v>
      </c>
    </row>
    <row r="320" spans="1:10" s="111" customFormat="1" ht="13.5" customHeight="1">
      <c r="A320" s="224" t="s">
        <v>121</v>
      </c>
      <c r="B320" s="234" t="s">
        <v>117</v>
      </c>
      <c r="C320" s="231" t="s">
        <v>11</v>
      </c>
      <c r="D320" s="235" t="s">
        <v>6</v>
      </c>
      <c r="E320" s="220">
        <v>2100</v>
      </c>
      <c r="F320" s="221">
        <f t="shared" si="79"/>
        <v>25200</v>
      </c>
      <c r="G320" s="221">
        <f t="shared" si="80"/>
        <v>31500</v>
      </c>
      <c r="H320" s="221">
        <f t="shared" si="81"/>
        <v>37800</v>
      </c>
      <c r="I320" s="236">
        <f t="shared" si="82"/>
        <v>44100</v>
      </c>
      <c r="J320" s="221">
        <f t="shared" si="83"/>
        <v>50400</v>
      </c>
    </row>
    <row r="321" spans="1:10" s="111" customFormat="1" ht="13.5" customHeight="1">
      <c r="A321" s="224" t="s">
        <v>122</v>
      </c>
      <c r="B321" s="230" t="s">
        <v>115</v>
      </c>
      <c r="C321" s="231" t="s">
        <v>11</v>
      </c>
      <c r="D321" s="235"/>
      <c r="E321" s="220">
        <v>3950</v>
      </c>
      <c r="F321" s="221">
        <f t="shared" si="79"/>
        <v>47400</v>
      </c>
      <c r="G321" s="221">
        <f t="shared" si="80"/>
        <v>59250</v>
      </c>
      <c r="H321" s="221">
        <f t="shared" si="81"/>
        <v>71100</v>
      </c>
      <c r="I321" s="236">
        <f t="shared" si="82"/>
        <v>82950</v>
      </c>
      <c r="J321" s="221">
        <f t="shared" si="83"/>
        <v>94800</v>
      </c>
    </row>
    <row r="322" spans="1:10" s="111" customFormat="1" ht="13.5" customHeight="1">
      <c r="A322" s="224" t="s">
        <v>122</v>
      </c>
      <c r="B322" s="230" t="s">
        <v>115</v>
      </c>
      <c r="C322" s="231" t="s">
        <v>11</v>
      </c>
      <c r="D322" s="232" t="s">
        <v>5</v>
      </c>
      <c r="E322" s="220">
        <v>5500</v>
      </c>
      <c r="F322" s="221">
        <f t="shared" si="79"/>
        <v>66000</v>
      </c>
      <c r="G322" s="221">
        <f t="shared" si="80"/>
        <v>82500</v>
      </c>
      <c r="H322" s="221">
        <f t="shared" si="81"/>
        <v>99000</v>
      </c>
      <c r="I322" s="236">
        <f t="shared" si="82"/>
        <v>115500</v>
      </c>
      <c r="J322" s="221">
        <f t="shared" si="83"/>
        <v>132000</v>
      </c>
    </row>
    <row r="323" spans="1:10" s="111" customFormat="1" ht="13.5" customHeight="1">
      <c r="A323" s="224" t="s">
        <v>122</v>
      </c>
      <c r="B323" s="234" t="s">
        <v>117</v>
      </c>
      <c r="C323" s="231" t="s">
        <v>11</v>
      </c>
      <c r="D323" s="235"/>
      <c r="E323" s="220">
        <v>3000</v>
      </c>
      <c r="F323" s="221">
        <f t="shared" si="79"/>
        <v>36000</v>
      </c>
      <c r="G323" s="221">
        <f t="shared" si="80"/>
        <v>45000</v>
      </c>
      <c r="H323" s="221">
        <f t="shared" si="81"/>
        <v>54000</v>
      </c>
      <c r="I323" s="236">
        <f t="shared" si="82"/>
        <v>63000</v>
      </c>
      <c r="J323" s="221">
        <f t="shared" si="83"/>
        <v>72000</v>
      </c>
    </row>
    <row r="324" spans="1:10" s="111" customFormat="1" ht="13.5" customHeight="1">
      <c r="A324" s="224" t="s">
        <v>122</v>
      </c>
      <c r="B324" s="230" t="s">
        <v>115</v>
      </c>
      <c r="C324" s="231" t="s">
        <v>11</v>
      </c>
      <c r="D324" s="235" t="s">
        <v>6</v>
      </c>
      <c r="E324" s="220">
        <v>3000</v>
      </c>
      <c r="F324" s="221">
        <f t="shared" si="79"/>
        <v>36000</v>
      </c>
      <c r="G324" s="221">
        <f t="shared" si="80"/>
        <v>45000</v>
      </c>
      <c r="H324" s="221">
        <f t="shared" si="81"/>
        <v>54000</v>
      </c>
      <c r="I324" s="236">
        <f t="shared" si="82"/>
        <v>63000</v>
      </c>
      <c r="J324" s="221">
        <f t="shared" si="83"/>
        <v>72000</v>
      </c>
    </row>
    <row r="325" spans="1:10" s="111" customFormat="1" ht="13.5" customHeight="1">
      <c r="A325" s="224" t="s">
        <v>122</v>
      </c>
      <c r="B325" s="234" t="s">
        <v>117</v>
      </c>
      <c r="C325" s="231" t="s">
        <v>11</v>
      </c>
      <c r="D325" s="235" t="s">
        <v>6</v>
      </c>
      <c r="E325" s="220">
        <v>2400</v>
      </c>
      <c r="F325" s="221">
        <f t="shared" si="79"/>
        <v>28800</v>
      </c>
      <c r="G325" s="221">
        <f t="shared" si="80"/>
        <v>36000</v>
      </c>
      <c r="H325" s="221">
        <f t="shared" si="81"/>
        <v>43200</v>
      </c>
      <c r="I325" s="236">
        <f t="shared" si="82"/>
        <v>50400</v>
      </c>
      <c r="J325" s="221">
        <f t="shared" si="83"/>
        <v>57600</v>
      </c>
    </row>
    <row r="326" spans="1:10" s="111" customFormat="1" ht="13.5" customHeight="1">
      <c r="A326" s="224" t="s">
        <v>34</v>
      </c>
      <c r="B326" s="230" t="s">
        <v>115</v>
      </c>
      <c r="C326" s="231" t="s">
        <v>11</v>
      </c>
      <c r="D326" s="235"/>
      <c r="E326" s="220">
        <v>3000</v>
      </c>
      <c r="F326" s="221">
        <f t="shared" si="79"/>
        <v>36000</v>
      </c>
      <c r="G326" s="221">
        <f t="shared" si="80"/>
        <v>45000</v>
      </c>
      <c r="H326" s="221">
        <f t="shared" si="81"/>
        <v>54000</v>
      </c>
      <c r="I326" s="236">
        <f t="shared" si="82"/>
        <v>63000</v>
      </c>
      <c r="J326" s="221">
        <f t="shared" si="83"/>
        <v>72000</v>
      </c>
    </row>
    <row r="327" spans="1:10" s="111" customFormat="1" ht="13.5" customHeight="1">
      <c r="A327" s="224" t="s">
        <v>55</v>
      </c>
      <c r="B327" s="230" t="s">
        <v>115</v>
      </c>
      <c r="C327" s="231" t="s">
        <v>11</v>
      </c>
      <c r="D327" s="235" t="s">
        <v>5</v>
      </c>
      <c r="E327" s="220">
        <v>5000</v>
      </c>
      <c r="F327" s="221">
        <f t="shared" si="79"/>
        <v>60000</v>
      </c>
      <c r="G327" s="221">
        <f t="shared" si="80"/>
        <v>75000</v>
      </c>
      <c r="H327" s="221">
        <f t="shared" si="81"/>
        <v>90000</v>
      </c>
      <c r="I327" s="236">
        <f t="shared" si="82"/>
        <v>105000</v>
      </c>
      <c r="J327" s="221">
        <f t="shared" si="83"/>
        <v>120000</v>
      </c>
    </row>
    <row r="328" spans="1:10" s="111" customFormat="1" ht="13.5" customHeight="1">
      <c r="A328" s="224" t="s">
        <v>34</v>
      </c>
      <c r="B328" s="234" t="s">
        <v>117</v>
      </c>
      <c r="C328" s="231" t="s">
        <v>11</v>
      </c>
      <c r="D328" s="235"/>
      <c r="E328" s="220">
        <v>1800</v>
      </c>
      <c r="F328" s="221">
        <f t="shared" si="79"/>
        <v>21600</v>
      </c>
      <c r="G328" s="221">
        <f t="shared" si="80"/>
        <v>27000</v>
      </c>
      <c r="H328" s="221">
        <f t="shared" si="81"/>
        <v>32400</v>
      </c>
      <c r="I328" s="236">
        <f t="shared" si="82"/>
        <v>37800</v>
      </c>
      <c r="J328" s="221">
        <f t="shared" si="83"/>
        <v>43200</v>
      </c>
    </row>
    <row r="329" spans="1:10" s="111" customFormat="1" ht="13.5" customHeight="1">
      <c r="A329" s="224" t="s">
        <v>55</v>
      </c>
      <c r="B329" s="230" t="s">
        <v>115</v>
      </c>
      <c r="C329" s="231" t="s">
        <v>11</v>
      </c>
      <c r="D329" s="235" t="s">
        <v>6</v>
      </c>
      <c r="E329" s="220">
        <v>2400</v>
      </c>
      <c r="F329" s="221">
        <f t="shared" si="79"/>
        <v>28800</v>
      </c>
      <c r="G329" s="221">
        <f t="shared" si="80"/>
        <v>36000</v>
      </c>
      <c r="H329" s="221">
        <f t="shared" si="81"/>
        <v>43200</v>
      </c>
      <c r="I329" s="236">
        <f t="shared" si="82"/>
        <v>50400</v>
      </c>
      <c r="J329" s="221">
        <f t="shared" si="83"/>
        <v>57600</v>
      </c>
    </row>
    <row r="330" spans="1:10" s="111" customFormat="1" ht="13.5" customHeight="1">
      <c r="A330" s="224" t="s">
        <v>55</v>
      </c>
      <c r="B330" s="234" t="s">
        <v>117</v>
      </c>
      <c r="C330" s="231" t="s">
        <v>11</v>
      </c>
      <c r="D330" s="235" t="s">
        <v>6</v>
      </c>
      <c r="E330" s="220">
        <v>1450</v>
      </c>
      <c r="F330" s="221">
        <f t="shared" si="79"/>
        <v>17400</v>
      </c>
      <c r="G330" s="221">
        <f t="shared" si="80"/>
        <v>21750</v>
      </c>
      <c r="H330" s="221">
        <f t="shared" si="81"/>
        <v>26100</v>
      </c>
      <c r="I330" s="236">
        <f t="shared" si="82"/>
        <v>30450</v>
      </c>
      <c r="J330" s="221">
        <f t="shared" si="83"/>
        <v>34800</v>
      </c>
    </row>
    <row r="331" spans="1:10" s="111" customFormat="1" ht="13.5" customHeight="1">
      <c r="A331" s="248" t="s">
        <v>123</v>
      </c>
      <c r="B331" s="248"/>
      <c r="C331" s="248"/>
      <c r="D331" s="248"/>
      <c r="E331" s="248"/>
      <c r="F331" s="248"/>
      <c r="G331" s="248"/>
      <c r="H331" s="248"/>
      <c r="I331" s="248"/>
      <c r="J331" s="248"/>
    </row>
    <row r="332" spans="1:10" ht="12.75">
      <c r="A332" s="92"/>
      <c r="B332" s="92"/>
      <c r="C332" s="92"/>
      <c r="D332" s="92"/>
      <c r="E332" s="93"/>
      <c r="F332" s="74"/>
      <c r="G332" s="74"/>
      <c r="H332" s="74"/>
      <c r="I332" s="74"/>
      <c r="J332" s="74"/>
    </row>
    <row r="333" spans="1:10" ht="12.75">
      <c r="A333" s="50" t="s">
        <v>125</v>
      </c>
      <c r="B333" s="246" t="s">
        <v>222</v>
      </c>
      <c r="C333" s="246"/>
      <c r="D333" s="246"/>
      <c r="E333" s="29" t="s">
        <v>2</v>
      </c>
      <c r="F333" s="39">
        <v>12</v>
      </c>
      <c r="G333" s="39">
        <v>15</v>
      </c>
      <c r="H333" s="39">
        <v>18</v>
      </c>
      <c r="I333" s="60">
        <v>21</v>
      </c>
      <c r="J333" s="39">
        <v>24</v>
      </c>
    </row>
    <row r="334" spans="1:10" s="59" customFormat="1" ht="12.75">
      <c r="A334" s="74" t="s">
        <v>34</v>
      </c>
      <c r="B334" s="61" t="s">
        <v>126</v>
      </c>
      <c r="C334" s="62" t="s">
        <v>124</v>
      </c>
      <c r="D334" s="61"/>
      <c r="E334" s="94">
        <v>4160</v>
      </c>
      <c r="F334" s="61">
        <f aca="true" t="shared" si="84" ref="F334:F350">E334*12</f>
        <v>49920</v>
      </c>
      <c r="G334" s="61">
        <f aca="true" t="shared" si="85" ref="G334:G341">E334*15</f>
        <v>62400</v>
      </c>
      <c r="H334" s="61">
        <f aca="true" t="shared" si="86" ref="H334:H341">E334*18</f>
        <v>74880</v>
      </c>
      <c r="I334" s="61">
        <f aca="true" t="shared" si="87" ref="I334:I341">E334*21</f>
        <v>87360</v>
      </c>
      <c r="J334" s="61">
        <f aca="true" t="shared" si="88" ref="J334:J341">E334*24</f>
        <v>99840</v>
      </c>
    </row>
    <row r="335" spans="1:10" s="59" customFormat="1" ht="12.75">
      <c r="A335" s="74"/>
      <c r="B335" s="61"/>
      <c r="C335" s="62"/>
      <c r="D335" s="95" t="s">
        <v>5</v>
      </c>
      <c r="E335" s="94">
        <v>7070</v>
      </c>
      <c r="F335" s="61">
        <f t="shared" si="84"/>
        <v>84840</v>
      </c>
      <c r="G335" s="61">
        <f t="shared" si="85"/>
        <v>106050</v>
      </c>
      <c r="H335" s="61">
        <f t="shared" si="86"/>
        <v>127260</v>
      </c>
      <c r="I335" s="61">
        <f t="shared" si="87"/>
        <v>148470</v>
      </c>
      <c r="J335" s="61">
        <f t="shared" si="88"/>
        <v>169680</v>
      </c>
    </row>
    <row r="336" spans="1:10" s="59" customFormat="1" ht="12.75">
      <c r="A336" s="74" t="s">
        <v>36</v>
      </c>
      <c r="B336" s="61" t="s">
        <v>126</v>
      </c>
      <c r="C336" s="62" t="s">
        <v>124</v>
      </c>
      <c r="D336" s="61"/>
      <c r="E336" s="94">
        <v>5410</v>
      </c>
      <c r="F336" s="61">
        <f t="shared" si="84"/>
        <v>64920</v>
      </c>
      <c r="G336" s="61">
        <f t="shared" si="85"/>
        <v>81150</v>
      </c>
      <c r="H336" s="61">
        <f t="shared" si="86"/>
        <v>97380</v>
      </c>
      <c r="I336" s="61">
        <f t="shared" si="87"/>
        <v>113610</v>
      </c>
      <c r="J336" s="61">
        <f t="shared" si="88"/>
        <v>129840</v>
      </c>
    </row>
    <row r="337" spans="1:10" s="59" customFormat="1" ht="12.75">
      <c r="A337" s="74"/>
      <c r="B337" s="61"/>
      <c r="C337" s="62"/>
      <c r="D337" s="96" t="s">
        <v>127</v>
      </c>
      <c r="E337" s="94">
        <v>2910</v>
      </c>
      <c r="F337" s="61">
        <f t="shared" si="84"/>
        <v>34920</v>
      </c>
      <c r="G337" s="61">
        <f t="shared" si="85"/>
        <v>43650</v>
      </c>
      <c r="H337" s="61">
        <f t="shared" si="86"/>
        <v>52380</v>
      </c>
      <c r="I337" s="61">
        <f t="shared" si="87"/>
        <v>61110</v>
      </c>
      <c r="J337" s="61">
        <f t="shared" si="88"/>
        <v>69840</v>
      </c>
    </row>
    <row r="338" spans="1:10" s="59" customFormat="1" ht="12.75">
      <c r="A338" s="74" t="s">
        <v>128</v>
      </c>
      <c r="B338" s="61" t="s">
        <v>126</v>
      </c>
      <c r="C338" s="62" t="s">
        <v>18</v>
      </c>
      <c r="D338" s="97" t="s">
        <v>3</v>
      </c>
      <c r="E338" s="94">
        <v>7490</v>
      </c>
      <c r="F338" s="61">
        <f t="shared" si="84"/>
        <v>89880</v>
      </c>
      <c r="G338" s="61">
        <f t="shared" si="85"/>
        <v>112350</v>
      </c>
      <c r="H338" s="61">
        <f t="shared" si="86"/>
        <v>134820</v>
      </c>
      <c r="I338" s="61">
        <f t="shared" si="87"/>
        <v>157290</v>
      </c>
      <c r="J338" s="61">
        <f t="shared" si="88"/>
        <v>179760</v>
      </c>
    </row>
    <row r="339" spans="1:10" s="59" customFormat="1" ht="12.75">
      <c r="A339" s="74"/>
      <c r="B339" s="61"/>
      <c r="C339" s="62"/>
      <c r="D339" s="95" t="s">
        <v>5</v>
      </c>
      <c r="E339" s="94">
        <v>11940</v>
      </c>
      <c r="F339" s="61">
        <f t="shared" si="84"/>
        <v>143280</v>
      </c>
      <c r="G339" s="61">
        <f t="shared" si="85"/>
        <v>179100</v>
      </c>
      <c r="H339" s="61">
        <f t="shared" si="86"/>
        <v>214920</v>
      </c>
      <c r="I339" s="61">
        <f t="shared" si="87"/>
        <v>250740</v>
      </c>
      <c r="J339" s="61">
        <f t="shared" si="88"/>
        <v>286560</v>
      </c>
    </row>
    <row r="340" spans="1:10" s="59" customFormat="1" ht="12.75">
      <c r="A340" s="61" t="s">
        <v>19</v>
      </c>
      <c r="B340" s="61" t="s">
        <v>126</v>
      </c>
      <c r="C340" s="62" t="s">
        <v>15</v>
      </c>
      <c r="D340" s="97"/>
      <c r="E340" s="94">
        <v>10400</v>
      </c>
      <c r="F340" s="61">
        <f t="shared" si="84"/>
        <v>124800</v>
      </c>
      <c r="G340" s="61">
        <f t="shared" si="85"/>
        <v>156000</v>
      </c>
      <c r="H340" s="61">
        <f t="shared" si="86"/>
        <v>187200</v>
      </c>
      <c r="I340" s="61">
        <f t="shared" si="87"/>
        <v>218400</v>
      </c>
      <c r="J340" s="61">
        <f t="shared" si="88"/>
        <v>249600</v>
      </c>
    </row>
    <row r="341" spans="1:10" s="59" customFormat="1" ht="12.75">
      <c r="A341" s="152"/>
      <c r="B341" s="153"/>
      <c r="C341" s="154"/>
      <c r="D341" s="155" t="s">
        <v>5</v>
      </c>
      <c r="E341" s="156">
        <v>15800</v>
      </c>
      <c r="F341" s="153">
        <f t="shared" si="84"/>
        <v>189600</v>
      </c>
      <c r="G341" s="153">
        <f t="shared" si="85"/>
        <v>237000</v>
      </c>
      <c r="H341" s="153">
        <f t="shared" si="86"/>
        <v>284400</v>
      </c>
      <c r="I341" s="153">
        <f t="shared" si="87"/>
        <v>331800</v>
      </c>
      <c r="J341" s="153">
        <f t="shared" si="88"/>
        <v>379200</v>
      </c>
    </row>
    <row r="342" spans="1:10" ht="12.75">
      <c r="A342" s="50"/>
      <c r="B342" s="246" t="s">
        <v>218</v>
      </c>
      <c r="C342" s="246"/>
      <c r="D342" s="246"/>
      <c r="E342" s="29" t="s">
        <v>2</v>
      </c>
      <c r="F342" s="39">
        <v>12</v>
      </c>
      <c r="G342" s="39">
        <v>15</v>
      </c>
      <c r="H342" s="39">
        <v>18</v>
      </c>
      <c r="I342" s="60">
        <v>21</v>
      </c>
      <c r="J342" s="39">
        <v>24</v>
      </c>
    </row>
    <row r="343" spans="1:10" s="59" customFormat="1" ht="12.75">
      <c r="A343" s="74" t="s">
        <v>34</v>
      </c>
      <c r="B343" s="61" t="s">
        <v>126</v>
      </c>
      <c r="C343" s="62" t="s">
        <v>124</v>
      </c>
      <c r="D343" s="61"/>
      <c r="E343" s="94">
        <v>4810</v>
      </c>
      <c r="F343" s="61">
        <f t="shared" si="84"/>
        <v>57720</v>
      </c>
      <c r="G343" s="61">
        <f aca="true" t="shared" si="89" ref="G343:G350">E343*15</f>
        <v>72150</v>
      </c>
      <c r="H343" s="61">
        <f aca="true" t="shared" si="90" ref="H343:H350">E343*18</f>
        <v>86580</v>
      </c>
      <c r="I343" s="61">
        <f aca="true" t="shared" si="91" ref="I343:I350">E343*21</f>
        <v>101010</v>
      </c>
      <c r="J343" s="61">
        <f aca="true" t="shared" si="92" ref="J343:J350">E343*24</f>
        <v>115440</v>
      </c>
    </row>
    <row r="344" spans="1:10" s="59" customFormat="1" ht="12.75">
      <c r="A344" s="74"/>
      <c r="B344" s="61"/>
      <c r="C344" s="62"/>
      <c r="D344" s="95" t="s">
        <v>5</v>
      </c>
      <c r="E344" s="94">
        <v>8170</v>
      </c>
      <c r="F344" s="61">
        <f t="shared" si="84"/>
        <v>98040</v>
      </c>
      <c r="G344" s="61">
        <f t="shared" si="89"/>
        <v>122550</v>
      </c>
      <c r="H344" s="61">
        <f t="shared" si="90"/>
        <v>147060</v>
      </c>
      <c r="I344" s="61">
        <f t="shared" si="91"/>
        <v>171570</v>
      </c>
      <c r="J344" s="61">
        <f t="shared" si="92"/>
        <v>196080</v>
      </c>
    </row>
    <row r="345" spans="1:10" s="59" customFormat="1" ht="12.75">
      <c r="A345" s="74" t="s">
        <v>36</v>
      </c>
      <c r="B345" s="61" t="s">
        <v>126</v>
      </c>
      <c r="C345" s="62" t="s">
        <v>124</v>
      </c>
      <c r="D345" s="61"/>
      <c r="E345" s="94">
        <v>6250</v>
      </c>
      <c r="F345" s="61">
        <f t="shared" si="84"/>
        <v>75000</v>
      </c>
      <c r="G345" s="61">
        <f t="shared" si="89"/>
        <v>93750</v>
      </c>
      <c r="H345" s="61">
        <f t="shared" si="90"/>
        <v>112500</v>
      </c>
      <c r="I345" s="61">
        <f t="shared" si="91"/>
        <v>131250</v>
      </c>
      <c r="J345" s="61">
        <f t="shared" si="92"/>
        <v>150000</v>
      </c>
    </row>
    <row r="346" spans="1:10" s="59" customFormat="1" ht="12.75">
      <c r="A346" s="74"/>
      <c r="B346" s="61"/>
      <c r="C346" s="62"/>
      <c r="D346" s="96" t="s">
        <v>127</v>
      </c>
      <c r="E346" s="94">
        <v>3370</v>
      </c>
      <c r="F346" s="61">
        <f t="shared" si="84"/>
        <v>40440</v>
      </c>
      <c r="G346" s="61">
        <f t="shared" si="89"/>
        <v>50550</v>
      </c>
      <c r="H346" s="61">
        <f t="shared" si="90"/>
        <v>60660</v>
      </c>
      <c r="I346" s="61">
        <f t="shared" si="91"/>
        <v>70770</v>
      </c>
      <c r="J346" s="61">
        <f t="shared" si="92"/>
        <v>80880</v>
      </c>
    </row>
    <row r="347" spans="1:10" s="59" customFormat="1" ht="12.75">
      <c r="A347" s="74" t="s">
        <v>128</v>
      </c>
      <c r="B347" s="61" t="s">
        <v>126</v>
      </c>
      <c r="C347" s="62" t="s">
        <v>18</v>
      </c>
      <c r="D347" s="97" t="s">
        <v>3</v>
      </c>
      <c r="E347" s="94">
        <v>8652</v>
      </c>
      <c r="F347" s="61">
        <f t="shared" si="84"/>
        <v>103824</v>
      </c>
      <c r="G347" s="61">
        <f t="shared" si="89"/>
        <v>129780</v>
      </c>
      <c r="H347" s="61">
        <f t="shared" si="90"/>
        <v>155736</v>
      </c>
      <c r="I347" s="61">
        <f t="shared" si="91"/>
        <v>181692</v>
      </c>
      <c r="J347" s="61">
        <f t="shared" si="92"/>
        <v>207648</v>
      </c>
    </row>
    <row r="348" spans="1:10" s="59" customFormat="1" ht="12.75">
      <c r="A348" s="74"/>
      <c r="B348" s="61"/>
      <c r="C348" s="62"/>
      <c r="D348" s="95" t="s">
        <v>5</v>
      </c>
      <c r="E348" s="94">
        <v>13800</v>
      </c>
      <c r="F348" s="61">
        <f t="shared" si="84"/>
        <v>165600</v>
      </c>
      <c r="G348" s="61">
        <f t="shared" si="89"/>
        <v>207000</v>
      </c>
      <c r="H348" s="61">
        <f t="shared" si="90"/>
        <v>248400</v>
      </c>
      <c r="I348" s="61">
        <f t="shared" si="91"/>
        <v>289800</v>
      </c>
      <c r="J348" s="61">
        <f t="shared" si="92"/>
        <v>331200</v>
      </c>
    </row>
    <row r="349" spans="1:10" s="59" customFormat="1" ht="12.75">
      <c r="A349" s="61" t="s">
        <v>19</v>
      </c>
      <c r="B349" s="61" t="s">
        <v>126</v>
      </c>
      <c r="C349" s="62" t="s">
        <v>15</v>
      </c>
      <c r="D349" s="97"/>
      <c r="E349" s="94">
        <v>12018</v>
      </c>
      <c r="F349" s="61">
        <f t="shared" si="84"/>
        <v>144216</v>
      </c>
      <c r="G349" s="61">
        <f t="shared" si="89"/>
        <v>180270</v>
      </c>
      <c r="H349" s="61">
        <f t="shared" si="90"/>
        <v>216324</v>
      </c>
      <c r="I349" s="61">
        <f t="shared" si="91"/>
        <v>252378</v>
      </c>
      <c r="J349" s="61">
        <f t="shared" si="92"/>
        <v>288432</v>
      </c>
    </row>
    <row r="350" spans="1:10" s="59" customFormat="1" ht="12.75">
      <c r="A350" s="152"/>
      <c r="B350" s="153"/>
      <c r="C350" s="154"/>
      <c r="D350" s="155" t="s">
        <v>5</v>
      </c>
      <c r="E350" s="156">
        <v>18270</v>
      </c>
      <c r="F350" s="153">
        <f t="shared" si="84"/>
        <v>219240</v>
      </c>
      <c r="G350" s="153">
        <f t="shared" si="89"/>
        <v>274050</v>
      </c>
      <c r="H350" s="153">
        <f t="shared" si="90"/>
        <v>328860</v>
      </c>
      <c r="I350" s="153">
        <f t="shared" si="91"/>
        <v>383670</v>
      </c>
      <c r="J350" s="153">
        <f t="shared" si="92"/>
        <v>438480</v>
      </c>
    </row>
    <row r="351" spans="1:10" s="59" customFormat="1" ht="12.75">
      <c r="A351" s="63"/>
      <c r="B351" s="10"/>
      <c r="C351" s="146"/>
      <c r="D351" s="237"/>
      <c r="E351" s="90"/>
      <c r="F351" s="10"/>
      <c r="G351" s="10"/>
      <c r="H351" s="10"/>
      <c r="I351" s="10"/>
      <c r="J351" s="10"/>
    </row>
    <row r="352" spans="1:10" s="59" customFormat="1" ht="12.75">
      <c r="A352" s="124" t="s">
        <v>129</v>
      </c>
      <c r="B352" s="250" t="s">
        <v>216</v>
      </c>
      <c r="C352" s="250"/>
      <c r="D352" s="250"/>
      <c r="E352" s="149" t="s">
        <v>2</v>
      </c>
      <c r="F352" s="150">
        <v>12</v>
      </c>
      <c r="G352" s="150">
        <v>15</v>
      </c>
      <c r="H352" s="150">
        <v>18</v>
      </c>
      <c r="I352" s="151">
        <v>21</v>
      </c>
      <c r="J352" s="150">
        <v>24</v>
      </c>
    </row>
    <row r="353" spans="1:10" s="59" customFormat="1" ht="12.75">
      <c r="A353" s="147"/>
      <c r="B353" s="257" t="s">
        <v>130</v>
      </c>
      <c r="C353" s="257"/>
      <c r="D353" s="257"/>
      <c r="E353" s="148"/>
      <c r="F353" s="147"/>
      <c r="G353" s="147"/>
      <c r="H353" s="147"/>
      <c r="I353" s="147"/>
      <c r="J353" s="147"/>
    </row>
    <row r="354" spans="1:10" s="59" customFormat="1" ht="12.75">
      <c r="A354" s="61" t="s">
        <v>131</v>
      </c>
      <c r="B354" s="61" t="s">
        <v>126</v>
      </c>
      <c r="C354" s="62" t="s">
        <v>11</v>
      </c>
      <c r="D354" s="62"/>
      <c r="E354" s="27">
        <v>4045</v>
      </c>
      <c r="F354" s="43">
        <f aca="true" t="shared" si="93" ref="F354:F365">E354*12</f>
        <v>48540</v>
      </c>
      <c r="G354" s="43">
        <f aca="true" t="shared" si="94" ref="G354:G365">E354*15</f>
        <v>60675</v>
      </c>
      <c r="H354" s="43">
        <f aca="true" t="shared" si="95" ref="H354:H365">E354*18</f>
        <v>72810</v>
      </c>
      <c r="I354" s="52">
        <f aca="true" t="shared" si="96" ref="I354:I365">E354*21</f>
        <v>84945</v>
      </c>
      <c r="J354" s="43">
        <f aca="true" t="shared" si="97" ref="J354:J365">E354*24</f>
        <v>97080</v>
      </c>
    </row>
    <row r="355" spans="1:10" s="59" customFormat="1" ht="12.75">
      <c r="A355" s="61" t="s">
        <v>132</v>
      </c>
      <c r="B355" s="61" t="s">
        <v>126</v>
      </c>
      <c r="C355" s="62" t="s">
        <v>11</v>
      </c>
      <c r="D355" s="62"/>
      <c r="E355" s="27">
        <v>4255</v>
      </c>
      <c r="F355" s="43">
        <f t="shared" si="93"/>
        <v>51060</v>
      </c>
      <c r="G355" s="43">
        <f t="shared" si="94"/>
        <v>63825</v>
      </c>
      <c r="H355" s="43">
        <f t="shared" si="95"/>
        <v>76590</v>
      </c>
      <c r="I355" s="52">
        <f t="shared" si="96"/>
        <v>89355</v>
      </c>
      <c r="J355" s="43">
        <f t="shared" si="97"/>
        <v>102120</v>
      </c>
    </row>
    <row r="356" spans="1:10" s="59" customFormat="1" ht="12.75">
      <c r="A356" s="61" t="s">
        <v>133</v>
      </c>
      <c r="B356" s="61" t="s">
        <v>126</v>
      </c>
      <c r="C356" s="62" t="s">
        <v>11</v>
      </c>
      <c r="D356" s="62"/>
      <c r="E356" s="27">
        <v>3465</v>
      </c>
      <c r="F356" s="43">
        <f t="shared" si="93"/>
        <v>41580</v>
      </c>
      <c r="G356" s="43">
        <f t="shared" si="94"/>
        <v>51975</v>
      </c>
      <c r="H356" s="43">
        <f t="shared" si="95"/>
        <v>62370</v>
      </c>
      <c r="I356" s="52">
        <f t="shared" si="96"/>
        <v>72765</v>
      </c>
      <c r="J356" s="43">
        <f t="shared" si="97"/>
        <v>83160</v>
      </c>
    </row>
    <row r="357" spans="1:10" s="59" customFormat="1" ht="12.75">
      <c r="A357" s="61" t="s">
        <v>133</v>
      </c>
      <c r="B357" s="61" t="s">
        <v>126</v>
      </c>
      <c r="C357" s="62" t="s">
        <v>11</v>
      </c>
      <c r="D357" s="62" t="s">
        <v>5</v>
      </c>
      <c r="E357" s="27">
        <v>6460</v>
      </c>
      <c r="F357" s="43">
        <f t="shared" si="93"/>
        <v>77520</v>
      </c>
      <c r="G357" s="43">
        <f t="shared" si="94"/>
        <v>96900</v>
      </c>
      <c r="H357" s="43">
        <f t="shared" si="95"/>
        <v>116280</v>
      </c>
      <c r="I357" s="52">
        <f t="shared" si="96"/>
        <v>135660</v>
      </c>
      <c r="J357" s="43">
        <f t="shared" si="97"/>
        <v>155040</v>
      </c>
    </row>
    <row r="358" spans="1:10" s="59" customFormat="1" ht="12.75">
      <c r="A358" s="61" t="s">
        <v>134</v>
      </c>
      <c r="B358" s="61" t="s">
        <v>126</v>
      </c>
      <c r="C358" s="62" t="s">
        <v>11</v>
      </c>
      <c r="D358" s="62"/>
      <c r="E358" s="27">
        <v>3990</v>
      </c>
      <c r="F358" s="43">
        <f t="shared" si="93"/>
        <v>47880</v>
      </c>
      <c r="G358" s="43">
        <f t="shared" si="94"/>
        <v>59850</v>
      </c>
      <c r="H358" s="43">
        <f t="shared" si="95"/>
        <v>71820</v>
      </c>
      <c r="I358" s="52">
        <f t="shared" si="96"/>
        <v>83790</v>
      </c>
      <c r="J358" s="43">
        <f t="shared" si="97"/>
        <v>95760</v>
      </c>
    </row>
    <row r="359" spans="1:10" s="59" customFormat="1" ht="12.75">
      <c r="A359" s="61" t="s">
        <v>134</v>
      </c>
      <c r="B359" s="61" t="s">
        <v>126</v>
      </c>
      <c r="C359" s="62" t="s">
        <v>11</v>
      </c>
      <c r="D359" s="62" t="s">
        <v>5</v>
      </c>
      <c r="E359" s="27">
        <v>7350</v>
      </c>
      <c r="F359" s="43">
        <f t="shared" si="93"/>
        <v>88200</v>
      </c>
      <c r="G359" s="43">
        <f t="shared" si="94"/>
        <v>110250</v>
      </c>
      <c r="H359" s="43">
        <f t="shared" si="95"/>
        <v>132300</v>
      </c>
      <c r="I359" s="52">
        <f t="shared" si="96"/>
        <v>154350</v>
      </c>
      <c r="J359" s="43">
        <f t="shared" si="97"/>
        <v>176400</v>
      </c>
    </row>
    <row r="360" spans="1:10" s="59" customFormat="1" ht="12.75">
      <c r="A360" s="61" t="s">
        <v>48</v>
      </c>
      <c r="B360" s="61" t="s">
        <v>126</v>
      </c>
      <c r="C360" s="62" t="s">
        <v>7</v>
      </c>
      <c r="D360" s="62"/>
      <c r="E360" s="27">
        <v>5040</v>
      </c>
      <c r="F360" s="43">
        <f t="shared" si="93"/>
        <v>60480</v>
      </c>
      <c r="G360" s="43">
        <f t="shared" si="94"/>
        <v>75600</v>
      </c>
      <c r="H360" s="43">
        <f t="shared" si="95"/>
        <v>90720</v>
      </c>
      <c r="I360" s="52">
        <f t="shared" si="96"/>
        <v>105840</v>
      </c>
      <c r="J360" s="43">
        <f t="shared" si="97"/>
        <v>120960</v>
      </c>
    </row>
    <row r="361" spans="1:10" s="59" customFormat="1" ht="12.75">
      <c r="A361" s="61" t="s">
        <v>48</v>
      </c>
      <c r="B361" s="61" t="s">
        <v>126</v>
      </c>
      <c r="C361" s="62" t="s">
        <v>7</v>
      </c>
      <c r="D361" s="62" t="s">
        <v>5</v>
      </c>
      <c r="E361" s="27">
        <v>9450</v>
      </c>
      <c r="F361" s="43">
        <f t="shared" si="93"/>
        <v>113400</v>
      </c>
      <c r="G361" s="43">
        <f t="shared" si="94"/>
        <v>141750</v>
      </c>
      <c r="H361" s="43">
        <f t="shared" si="95"/>
        <v>170100</v>
      </c>
      <c r="I361" s="52">
        <f t="shared" si="96"/>
        <v>198450</v>
      </c>
      <c r="J361" s="43">
        <f t="shared" si="97"/>
        <v>226800</v>
      </c>
    </row>
    <row r="362" spans="1:10" s="59" customFormat="1" ht="12.75">
      <c r="A362" s="61" t="s">
        <v>38</v>
      </c>
      <c r="B362" s="61" t="s">
        <v>126</v>
      </c>
      <c r="C362" s="62" t="s">
        <v>7</v>
      </c>
      <c r="D362" s="62"/>
      <c r="E362" s="27">
        <v>5670</v>
      </c>
      <c r="F362" s="43">
        <f t="shared" si="93"/>
        <v>68040</v>
      </c>
      <c r="G362" s="43">
        <f t="shared" si="94"/>
        <v>85050</v>
      </c>
      <c r="H362" s="43">
        <f t="shared" si="95"/>
        <v>102060</v>
      </c>
      <c r="I362" s="52">
        <f t="shared" si="96"/>
        <v>119070</v>
      </c>
      <c r="J362" s="43">
        <f t="shared" si="97"/>
        <v>136080</v>
      </c>
    </row>
    <row r="363" spans="1:10" s="59" customFormat="1" ht="12.75">
      <c r="A363" s="61" t="s">
        <v>38</v>
      </c>
      <c r="B363" s="61" t="s">
        <v>126</v>
      </c>
      <c r="C363" s="62" t="s">
        <v>7</v>
      </c>
      <c r="D363" s="62" t="s">
        <v>5</v>
      </c>
      <c r="E363" s="27">
        <v>10605</v>
      </c>
      <c r="F363" s="43">
        <f t="shared" si="93"/>
        <v>127260</v>
      </c>
      <c r="G363" s="43">
        <f t="shared" si="94"/>
        <v>159075</v>
      </c>
      <c r="H363" s="43">
        <f t="shared" si="95"/>
        <v>190890</v>
      </c>
      <c r="I363" s="52">
        <f t="shared" si="96"/>
        <v>222705</v>
      </c>
      <c r="J363" s="43">
        <f t="shared" si="97"/>
        <v>254520</v>
      </c>
    </row>
    <row r="364" spans="1:10" s="59" customFormat="1" ht="12.75">
      <c r="A364" s="61" t="s">
        <v>38</v>
      </c>
      <c r="B364" s="61" t="s">
        <v>126</v>
      </c>
      <c r="C364" s="62" t="s">
        <v>39</v>
      </c>
      <c r="D364" s="62"/>
      <c r="E364" s="27">
        <v>6670</v>
      </c>
      <c r="F364" s="43">
        <f t="shared" si="93"/>
        <v>80040</v>
      </c>
      <c r="G364" s="43">
        <f t="shared" si="94"/>
        <v>100050</v>
      </c>
      <c r="H364" s="43">
        <f t="shared" si="95"/>
        <v>120060</v>
      </c>
      <c r="I364" s="52">
        <f t="shared" si="96"/>
        <v>140070</v>
      </c>
      <c r="J364" s="43">
        <f t="shared" si="97"/>
        <v>160080</v>
      </c>
    </row>
    <row r="365" spans="1:10" s="59" customFormat="1" ht="12.75">
      <c r="A365" s="61" t="s">
        <v>38</v>
      </c>
      <c r="B365" s="61" t="s">
        <v>126</v>
      </c>
      <c r="C365" s="62" t="s">
        <v>39</v>
      </c>
      <c r="D365" s="62" t="s">
        <v>5</v>
      </c>
      <c r="E365" s="27">
        <v>12340</v>
      </c>
      <c r="F365" s="43">
        <f t="shared" si="93"/>
        <v>148080</v>
      </c>
      <c r="G365" s="43">
        <f t="shared" si="94"/>
        <v>185100</v>
      </c>
      <c r="H365" s="43">
        <f t="shared" si="95"/>
        <v>222120</v>
      </c>
      <c r="I365" s="52">
        <f t="shared" si="96"/>
        <v>259140</v>
      </c>
      <c r="J365" s="43">
        <f t="shared" si="97"/>
        <v>296160</v>
      </c>
    </row>
    <row r="366" spans="1:10" s="59" customFormat="1" ht="12.75">
      <c r="A366" s="98"/>
      <c r="B366" s="247" t="s">
        <v>135</v>
      </c>
      <c r="C366" s="247"/>
      <c r="D366" s="247"/>
      <c r="E366" s="99"/>
      <c r="F366" s="100"/>
      <c r="G366" s="100"/>
      <c r="H366" s="100"/>
      <c r="I366" s="101"/>
      <c r="J366" s="100"/>
    </row>
    <row r="367" spans="1:10" s="59" customFormat="1" ht="12.75">
      <c r="A367" s="130" t="s">
        <v>36</v>
      </c>
      <c r="B367" s="61" t="s">
        <v>126</v>
      </c>
      <c r="C367" s="62" t="s">
        <v>11</v>
      </c>
      <c r="D367" s="62"/>
      <c r="E367" s="27">
        <v>5775</v>
      </c>
      <c r="F367" s="43">
        <f aca="true" t="shared" si="98" ref="F367:F372">E367*12</f>
        <v>69300</v>
      </c>
      <c r="G367" s="43">
        <f aca="true" t="shared" si="99" ref="G367:G372">E367*15</f>
        <v>86625</v>
      </c>
      <c r="H367" s="43">
        <f aca="true" t="shared" si="100" ref="H367:H372">E367*18</f>
        <v>103950</v>
      </c>
      <c r="I367" s="52">
        <f aca="true" t="shared" si="101" ref="I367:I372">E367*21</f>
        <v>121275</v>
      </c>
      <c r="J367" s="43">
        <f aca="true" t="shared" si="102" ref="J367:J372">E367*24</f>
        <v>138600</v>
      </c>
    </row>
    <row r="368" spans="1:10" s="59" customFormat="1" ht="12.75">
      <c r="A368" s="130" t="s">
        <v>36</v>
      </c>
      <c r="B368" s="61" t="s">
        <v>126</v>
      </c>
      <c r="C368" s="62" t="s">
        <v>11</v>
      </c>
      <c r="D368" s="62" t="s">
        <v>5</v>
      </c>
      <c r="E368" s="27">
        <v>9030</v>
      </c>
      <c r="F368" s="43">
        <f t="shared" si="98"/>
        <v>108360</v>
      </c>
      <c r="G368" s="43">
        <f t="shared" si="99"/>
        <v>135450</v>
      </c>
      <c r="H368" s="43">
        <f t="shared" si="100"/>
        <v>162540</v>
      </c>
      <c r="I368" s="52">
        <f t="shared" si="101"/>
        <v>189630</v>
      </c>
      <c r="J368" s="43">
        <f t="shared" si="102"/>
        <v>216720</v>
      </c>
    </row>
    <row r="369" spans="1:10" s="59" customFormat="1" ht="12.75">
      <c r="A369" s="61" t="s">
        <v>38</v>
      </c>
      <c r="B369" s="61" t="s">
        <v>126</v>
      </c>
      <c r="C369" s="62" t="s">
        <v>7</v>
      </c>
      <c r="D369" s="62"/>
      <c r="E369" s="27">
        <v>6670</v>
      </c>
      <c r="F369" s="43">
        <f t="shared" si="98"/>
        <v>80040</v>
      </c>
      <c r="G369" s="43">
        <f t="shared" si="99"/>
        <v>100050</v>
      </c>
      <c r="H369" s="43">
        <f t="shared" si="100"/>
        <v>120060</v>
      </c>
      <c r="I369" s="52">
        <f t="shared" si="101"/>
        <v>140070</v>
      </c>
      <c r="J369" s="43">
        <f t="shared" si="102"/>
        <v>160080</v>
      </c>
    </row>
    <row r="370" spans="1:10" s="59" customFormat="1" ht="12.75">
      <c r="A370" s="61" t="s">
        <v>38</v>
      </c>
      <c r="B370" s="61" t="s">
        <v>126</v>
      </c>
      <c r="C370" s="62" t="s">
        <v>7</v>
      </c>
      <c r="D370" s="62" t="s">
        <v>5</v>
      </c>
      <c r="E370" s="27">
        <v>12340</v>
      </c>
      <c r="F370" s="43">
        <f t="shared" si="98"/>
        <v>148080</v>
      </c>
      <c r="G370" s="43">
        <f t="shared" si="99"/>
        <v>185100</v>
      </c>
      <c r="H370" s="43">
        <f t="shared" si="100"/>
        <v>222120</v>
      </c>
      <c r="I370" s="52">
        <f t="shared" si="101"/>
        <v>259140</v>
      </c>
      <c r="J370" s="43">
        <f t="shared" si="102"/>
        <v>296160</v>
      </c>
    </row>
    <row r="371" spans="1:10" s="59" customFormat="1" ht="12.75">
      <c r="A371" s="61" t="s">
        <v>38</v>
      </c>
      <c r="B371" s="61" t="s">
        <v>126</v>
      </c>
      <c r="C371" s="62" t="s">
        <v>7</v>
      </c>
      <c r="D371" s="62"/>
      <c r="E371" s="27">
        <v>6985</v>
      </c>
      <c r="F371" s="43">
        <f t="shared" si="98"/>
        <v>83820</v>
      </c>
      <c r="G371" s="43">
        <f t="shared" si="99"/>
        <v>104775</v>
      </c>
      <c r="H371" s="43">
        <f t="shared" si="100"/>
        <v>125730</v>
      </c>
      <c r="I371" s="52">
        <f t="shared" si="101"/>
        <v>146685</v>
      </c>
      <c r="J371" s="43">
        <f t="shared" si="102"/>
        <v>167640</v>
      </c>
    </row>
    <row r="372" spans="1:10" s="59" customFormat="1" ht="12.75">
      <c r="A372" s="61" t="s">
        <v>38</v>
      </c>
      <c r="B372" s="61" t="s">
        <v>126</v>
      </c>
      <c r="C372" s="62" t="s">
        <v>7</v>
      </c>
      <c r="D372" s="62" t="s">
        <v>5</v>
      </c>
      <c r="E372" s="27">
        <v>13075</v>
      </c>
      <c r="F372" s="43">
        <f t="shared" si="98"/>
        <v>156900</v>
      </c>
      <c r="G372" s="43">
        <f t="shared" si="99"/>
        <v>196125</v>
      </c>
      <c r="H372" s="43">
        <f t="shared" si="100"/>
        <v>235350</v>
      </c>
      <c r="I372" s="52">
        <f t="shared" si="101"/>
        <v>274575</v>
      </c>
      <c r="J372" s="43">
        <f t="shared" si="102"/>
        <v>313800</v>
      </c>
    </row>
    <row r="373" spans="1:10" ht="12.75">
      <c r="A373" s="98"/>
      <c r="B373" s="247" t="s">
        <v>136</v>
      </c>
      <c r="C373" s="247"/>
      <c r="D373" s="247"/>
      <c r="E373" s="99"/>
      <c r="F373" s="100"/>
      <c r="G373" s="100"/>
      <c r="H373" s="100"/>
      <c r="I373" s="101"/>
      <c r="J373" s="100"/>
    </row>
    <row r="374" spans="1:10" ht="12.75">
      <c r="A374" s="130" t="s">
        <v>133</v>
      </c>
      <c r="B374" s="61" t="s">
        <v>126</v>
      </c>
      <c r="C374" s="62" t="s">
        <v>11</v>
      </c>
      <c r="D374" s="62"/>
      <c r="E374" s="27">
        <v>4570</v>
      </c>
      <c r="F374" s="43">
        <f aca="true" t="shared" si="103" ref="F374:F381">E374*12</f>
        <v>54840</v>
      </c>
      <c r="G374" s="43">
        <f aca="true" t="shared" si="104" ref="G374:G381">E374*15</f>
        <v>68550</v>
      </c>
      <c r="H374" s="43">
        <f aca="true" t="shared" si="105" ref="H374:H381">E374*18</f>
        <v>82260</v>
      </c>
      <c r="I374" s="52">
        <f aca="true" t="shared" si="106" ref="I374:I381">E374*21</f>
        <v>95970</v>
      </c>
      <c r="J374" s="43">
        <f aca="true" t="shared" si="107" ref="J374:J381">E374*24</f>
        <v>109680</v>
      </c>
    </row>
    <row r="375" spans="1:10" ht="12.75">
      <c r="A375" s="130" t="s">
        <v>133</v>
      </c>
      <c r="B375" s="61" t="s">
        <v>126</v>
      </c>
      <c r="C375" s="62" t="s">
        <v>11</v>
      </c>
      <c r="D375" s="62" t="s">
        <v>5</v>
      </c>
      <c r="E375" s="27">
        <v>8560</v>
      </c>
      <c r="F375" s="43">
        <f t="shared" si="103"/>
        <v>102720</v>
      </c>
      <c r="G375" s="43">
        <f t="shared" si="104"/>
        <v>128400</v>
      </c>
      <c r="H375" s="43">
        <f t="shared" si="105"/>
        <v>154080</v>
      </c>
      <c r="I375" s="52">
        <f t="shared" si="106"/>
        <v>179760</v>
      </c>
      <c r="J375" s="43">
        <f t="shared" si="107"/>
        <v>205440</v>
      </c>
    </row>
    <row r="376" spans="1:10" ht="12.75">
      <c r="A376" s="130" t="s">
        <v>141</v>
      </c>
      <c r="B376" s="61" t="s">
        <v>126</v>
      </c>
      <c r="C376" s="62" t="s">
        <v>11</v>
      </c>
      <c r="D376" s="62"/>
      <c r="E376" s="27">
        <v>6300</v>
      </c>
      <c r="F376" s="43">
        <f t="shared" si="103"/>
        <v>75600</v>
      </c>
      <c r="G376" s="43">
        <f t="shared" si="104"/>
        <v>94500</v>
      </c>
      <c r="H376" s="43">
        <f t="shared" si="105"/>
        <v>113400</v>
      </c>
      <c r="I376" s="52">
        <f t="shared" si="106"/>
        <v>132300</v>
      </c>
      <c r="J376" s="43">
        <f t="shared" si="107"/>
        <v>151200</v>
      </c>
    </row>
    <row r="377" spans="1:10" ht="12.75">
      <c r="A377" s="130" t="s">
        <v>141</v>
      </c>
      <c r="B377" s="61" t="s">
        <v>126</v>
      </c>
      <c r="C377" s="62" t="s">
        <v>11</v>
      </c>
      <c r="D377" s="62" t="s">
        <v>5</v>
      </c>
      <c r="E377" s="27">
        <v>9555</v>
      </c>
      <c r="F377" s="43">
        <f t="shared" si="103"/>
        <v>114660</v>
      </c>
      <c r="G377" s="43">
        <f t="shared" si="104"/>
        <v>143325</v>
      </c>
      <c r="H377" s="43">
        <f t="shared" si="105"/>
        <v>171990</v>
      </c>
      <c r="I377" s="52">
        <f t="shared" si="106"/>
        <v>200655</v>
      </c>
      <c r="J377" s="43">
        <f t="shared" si="107"/>
        <v>229320</v>
      </c>
    </row>
    <row r="378" spans="1:10" ht="12.75">
      <c r="A378" s="61" t="s">
        <v>38</v>
      </c>
      <c r="B378" s="61" t="s">
        <v>126</v>
      </c>
      <c r="C378" s="62" t="s">
        <v>7</v>
      </c>
      <c r="D378" s="62"/>
      <c r="E378" s="27">
        <v>9240</v>
      </c>
      <c r="F378" s="43">
        <f t="shared" si="103"/>
        <v>110880</v>
      </c>
      <c r="G378" s="43">
        <f t="shared" si="104"/>
        <v>138600</v>
      </c>
      <c r="H378" s="43">
        <f t="shared" si="105"/>
        <v>166320</v>
      </c>
      <c r="I378" s="52">
        <f t="shared" si="106"/>
        <v>194040</v>
      </c>
      <c r="J378" s="43">
        <f t="shared" si="107"/>
        <v>221760</v>
      </c>
    </row>
    <row r="379" spans="1:10" ht="12.75">
      <c r="A379" s="61" t="s">
        <v>38</v>
      </c>
      <c r="B379" s="61" t="s">
        <v>126</v>
      </c>
      <c r="C379" s="62" t="s">
        <v>7</v>
      </c>
      <c r="D379" s="62" t="s">
        <v>5</v>
      </c>
      <c r="E379" s="27">
        <v>17640</v>
      </c>
      <c r="F379" s="43">
        <f t="shared" si="103"/>
        <v>211680</v>
      </c>
      <c r="G379" s="43">
        <f t="shared" si="104"/>
        <v>264600</v>
      </c>
      <c r="H379" s="43">
        <f t="shared" si="105"/>
        <v>317520</v>
      </c>
      <c r="I379" s="52">
        <f t="shared" si="106"/>
        <v>370440</v>
      </c>
      <c r="J379" s="43">
        <f t="shared" si="107"/>
        <v>423360</v>
      </c>
    </row>
    <row r="380" spans="1:10" ht="12.75">
      <c r="A380" s="130" t="s">
        <v>51</v>
      </c>
      <c r="B380" s="61" t="s">
        <v>126</v>
      </c>
      <c r="C380" s="62" t="s">
        <v>39</v>
      </c>
      <c r="D380" s="62"/>
      <c r="E380" s="27">
        <v>13755</v>
      </c>
      <c r="F380" s="43">
        <f t="shared" si="103"/>
        <v>165060</v>
      </c>
      <c r="G380" s="43">
        <f t="shared" si="104"/>
        <v>206325</v>
      </c>
      <c r="H380" s="43">
        <f t="shared" si="105"/>
        <v>247590</v>
      </c>
      <c r="I380" s="52">
        <f t="shared" si="106"/>
        <v>288855</v>
      </c>
      <c r="J380" s="43">
        <f t="shared" si="107"/>
        <v>330120</v>
      </c>
    </row>
    <row r="381" spans="1:10" ht="12.75">
      <c r="A381" s="61" t="s">
        <v>51</v>
      </c>
      <c r="B381" s="61" t="s">
        <v>126</v>
      </c>
      <c r="C381" s="62" t="s">
        <v>39</v>
      </c>
      <c r="D381" s="62" t="s">
        <v>5</v>
      </c>
      <c r="E381" s="27">
        <v>26565</v>
      </c>
      <c r="F381" s="43">
        <f t="shared" si="103"/>
        <v>318780</v>
      </c>
      <c r="G381" s="43">
        <f t="shared" si="104"/>
        <v>398475</v>
      </c>
      <c r="H381" s="43">
        <f t="shared" si="105"/>
        <v>478170</v>
      </c>
      <c r="I381" s="52">
        <f t="shared" si="106"/>
        <v>557865</v>
      </c>
      <c r="J381" s="43">
        <f t="shared" si="107"/>
        <v>637560</v>
      </c>
    </row>
    <row r="382" ht="12.75">
      <c r="B382" t="s">
        <v>3</v>
      </c>
    </row>
    <row r="383" spans="1:10" ht="12.75">
      <c r="A383" s="129" t="s">
        <v>137</v>
      </c>
      <c r="B383" s="254" t="s">
        <v>207</v>
      </c>
      <c r="C383" s="255"/>
      <c r="D383" s="256"/>
      <c r="E383" s="110" t="s">
        <v>2</v>
      </c>
      <c r="F383" s="109">
        <v>12</v>
      </c>
      <c r="G383" s="109">
        <v>15</v>
      </c>
      <c r="H383" s="109">
        <v>18</v>
      </c>
      <c r="I383" s="109">
        <v>21</v>
      </c>
      <c r="J383" s="109">
        <v>24</v>
      </c>
    </row>
    <row r="384" spans="1:10" ht="12.75">
      <c r="A384" s="105" t="s">
        <v>27</v>
      </c>
      <c r="B384" s="17" t="s">
        <v>30</v>
      </c>
      <c r="C384" s="104" t="s">
        <v>11</v>
      </c>
      <c r="D384" s="104" t="s">
        <v>3</v>
      </c>
      <c r="E384" s="106">
        <v>2070</v>
      </c>
      <c r="F384" s="107">
        <f aca="true" t="shared" si="108" ref="F384:F400">E384*12</f>
        <v>24840</v>
      </c>
      <c r="G384" s="107">
        <f aca="true" t="shared" si="109" ref="G384:G400">E384*15</f>
        <v>31050</v>
      </c>
      <c r="H384" s="107">
        <f aca="true" t="shared" si="110" ref="H384:H400">E384*18</f>
        <v>37260</v>
      </c>
      <c r="I384" s="108">
        <f aca="true" t="shared" si="111" ref="I384:I400">E384*21</f>
        <v>43470</v>
      </c>
      <c r="J384" s="107">
        <f aca="true" t="shared" si="112" ref="J384:J400">E384*24</f>
        <v>49680</v>
      </c>
    </row>
    <row r="385" spans="1:10" ht="12.75">
      <c r="A385" s="45" t="s">
        <v>28</v>
      </c>
      <c r="B385" s="17" t="s">
        <v>30</v>
      </c>
      <c r="C385" s="17" t="s">
        <v>11</v>
      </c>
      <c r="D385" s="17"/>
      <c r="E385" s="18">
        <v>1750</v>
      </c>
      <c r="F385" s="65">
        <f t="shared" si="108"/>
        <v>21000</v>
      </c>
      <c r="G385" s="65">
        <f t="shared" si="109"/>
        <v>26250</v>
      </c>
      <c r="H385" s="65">
        <f t="shared" si="110"/>
        <v>31500</v>
      </c>
      <c r="I385" s="66">
        <f t="shared" si="111"/>
        <v>36750</v>
      </c>
      <c r="J385" s="65">
        <f t="shared" si="112"/>
        <v>42000</v>
      </c>
    </row>
    <row r="386" spans="1:10" ht="12.75">
      <c r="A386" s="15"/>
      <c r="B386" s="16"/>
      <c r="C386" s="17"/>
      <c r="D386" s="17" t="s">
        <v>6</v>
      </c>
      <c r="E386" s="18">
        <v>1500</v>
      </c>
      <c r="F386" s="43">
        <f t="shared" si="108"/>
        <v>18000</v>
      </c>
      <c r="G386" s="43">
        <f t="shared" si="109"/>
        <v>22500</v>
      </c>
      <c r="H386" s="43">
        <f t="shared" si="110"/>
        <v>27000</v>
      </c>
      <c r="I386" s="52">
        <f t="shared" si="111"/>
        <v>31500</v>
      </c>
      <c r="J386" s="43">
        <f t="shared" si="112"/>
        <v>36000</v>
      </c>
    </row>
    <row r="387" spans="1:10" ht="12.75">
      <c r="A387" s="15"/>
      <c r="B387" s="16" t="s">
        <v>3</v>
      </c>
      <c r="C387" s="17"/>
      <c r="D387" s="17" t="s">
        <v>24</v>
      </c>
      <c r="E387" s="18">
        <v>1230</v>
      </c>
      <c r="F387" s="43">
        <f t="shared" si="108"/>
        <v>14760</v>
      </c>
      <c r="G387" s="43">
        <f t="shared" si="109"/>
        <v>18450</v>
      </c>
      <c r="H387" s="43">
        <f t="shared" si="110"/>
        <v>22140</v>
      </c>
      <c r="I387" s="52">
        <f t="shared" si="111"/>
        <v>25830</v>
      </c>
      <c r="J387" s="43">
        <f t="shared" si="112"/>
        <v>29520</v>
      </c>
    </row>
    <row r="388" spans="1:10" ht="12.75">
      <c r="A388" s="15"/>
      <c r="B388" s="16"/>
      <c r="C388" s="17"/>
      <c r="D388" s="17" t="s">
        <v>25</v>
      </c>
      <c r="E388" s="18">
        <v>1200</v>
      </c>
      <c r="F388" s="43">
        <f t="shared" si="108"/>
        <v>14400</v>
      </c>
      <c r="G388" s="43">
        <f t="shared" si="109"/>
        <v>18000</v>
      </c>
      <c r="H388" s="43">
        <f t="shared" si="110"/>
        <v>21600</v>
      </c>
      <c r="I388" s="52">
        <f t="shared" si="111"/>
        <v>25200</v>
      </c>
      <c r="J388" s="43">
        <f t="shared" si="112"/>
        <v>28800</v>
      </c>
    </row>
    <row r="389" spans="1:10" ht="12.75">
      <c r="A389" s="15" t="s">
        <v>29</v>
      </c>
      <c r="B389" s="17" t="s">
        <v>22</v>
      </c>
      <c r="C389" s="17" t="s">
        <v>11</v>
      </c>
      <c r="D389" s="17" t="s">
        <v>3</v>
      </c>
      <c r="E389" s="18">
        <v>2700</v>
      </c>
      <c r="F389" s="43">
        <f t="shared" si="108"/>
        <v>32400</v>
      </c>
      <c r="G389" s="43">
        <f t="shared" si="109"/>
        <v>40500</v>
      </c>
      <c r="H389" s="43">
        <f t="shared" si="110"/>
        <v>48600</v>
      </c>
      <c r="I389" s="52">
        <f t="shared" si="111"/>
        <v>56700</v>
      </c>
      <c r="J389" s="43">
        <f t="shared" si="112"/>
        <v>64800</v>
      </c>
    </row>
    <row r="390" spans="1:10" ht="12.75">
      <c r="A390" s="15" t="s">
        <v>31</v>
      </c>
      <c r="B390" s="17" t="s">
        <v>22</v>
      </c>
      <c r="C390" s="17" t="s">
        <v>11</v>
      </c>
      <c r="D390" s="17"/>
      <c r="E390" s="18">
        <v>2450</v>
      </c>
      <c r="F390" s="43">
        <f t="shared" si="108"/>
        <v>29400</v>
      </c>
      <c r="G390" s="43">
        <f t="shared" si="109"/>
        <v>36750</v>
      </c>
      <c r="H390" s="43">
        <f t="shared" si="110"/>
        <v>44100</v>
      </c>
      <c r="I390" s="52">
        <f t="shared" si="111"/>
        <v>51450</v>
      </c>
      <c r="J390" s="43">
        <f t="shared" si="112"/>
        <v>58800</v>
      </c>
    </row>
    <row r="391" spans="1:10" ht="12.75">
      <c r="A391" s="15"/>
      <c r="B391" s="16"/>
      <c r="C391" s="17"/>
      <c r="D391" s="17" t="s">
        <v>24</v>
      </c>
      <c r="E391" s="18">
        <v>1720</v>
      </c>
      <c r="F391" s="43">
        <f t="shared" si="108"/>
        <v>20640</v>
      </c>
      <c r="G391" s="43">
        <f t="shared" si="109"/>
        <v>25800</v>
      </c>
      <c r="H391" s="43">
        <f t="shared" si="110"/>
        <v>30960</v>
      </c>
      <c r="I391" s="52">
        <f t="shared" si="111"/>
        <v>36120</v>
      </c>
      <c r="J391" s="43">
        <f t="shared" si="112"/>
        <v>41280</v>
      </c>
    </row>
    <row r="392" spans="1:10" ht="12.75">
      <c r="A392" s="15"/>
      <c r="B392" s="16"/>
      <c r="C392" s="17"/>
      <c r="D392" s="17" t="s">
        <v>25</v>
      </c>
      <c r="E392" s="18">
        <v>1250</v>
      </c>
      <c r="F392" s="43">
        <f t="shared" si="108"/>
        <v>15000</v>
      </c>
      <c r="G392" s="43">
        <f t="shared" si="109"/>
        <v>18750</v>
      </c>
      <c r="H392" s="43">
        <f t="shared" si="110"/>
        <v>22500</v>
      </c>
      <c r="I392" s="52">
        <f t="shared" si="111"/>
        <v>26250</v>
      </c>
      <c r="J392" s="43">
        <f t="shared" si="112"/>
        <v>30000</v>
      </c>
    </row>
    <row r="393" spans="1:10" ht="12.75">
      <c r="A393" s="15" t="s">
        <v>31</v>
      </c>
      <c r="B393" s="17" t="s">
        <v>30</v>
      </c>
      <c r="C393" s="17" t="s">
        <v>7</v>
      </c>
      <c r="D393" s="17"/>
      <c r="E393" s="18">
        <v>2410</v>
      </c>
      <c r="F393" s="43">
        <f t="shared" si="108"/>
        <v>28920</v>
      </c>
      <c r="G393" s="43">
        <f t="shared" si="109"/>
        <v>36150</v>
      </c>
      <c r="H393" s="43">
        <f t="shared" si="110"/>
        <v>43380</v>
      </c>
      <c r="I393" s="52">
        <f t="shared" si="111"/>
        <v>50610</v>
      </c>
      <c r="J393" s="43">
        <f t="shared" si="112"/>
        <v>57840</v>
      </c>
    </row>
    <row r="394" spans="1:10" ht="12.75">
      <c r="A394" s="15"/>
      <c r="B394" s="16"/>
      <c r="C394" s="17"/>
      <c r="D394" s="17" t="s">
        <v>6</v>
      </c>
      <c r="E394" s="18">
        <v>1500</v>
      </c>
      <c r="F394" s="43">
        <f t="shared" si="108"/>
        <v>18000</v>
      </c>
      <c r="G394" s="43">
        <f t="shared" si="109"/>
        <v>22500</v>
      </c>
      <c r="H394" s="43">
        <f t="shared" si="110"/>
        <v>27000</v>
      </c>
      <c r="I394" s="52">
        <f t="shared" si="111"/>
        <v>31500</v>
      </c>
      <c r="J394" s="43">
        <f t="shared" si="112"/>
        <v>36000</v>
      </c>
    </row>
    <row r="395" spans="1:10" ht="12.75">
      <c r="A395" s="15"/>
      <c r="B395" s="16"/>
      <c r="C395" s="17"/>
      <c r="D395" s="17" t="s">
        <v>24</v>
      </c>
      <c r="E395" s="18">
        <v>1690</v>
      </c>
      <c r="F395" s="43">
        <f t="shared" si="108"/>
        <v>20280</v>
      </c>
      <c r="G395" s="43">
        <f t="shared" si="109"/>
        <v>25350</v>
      </c>
      <c r="H395" s="43">
        <f t="shared" si="110"/>
        <v>30420</v>
      </c>
      <c r="I395" s="52">
        <f t="shared" si="111"/>
        <v>35490</v>
      </c>
      <c r="J395" s="43">
        <f t="shared" si="112"/>
        <v>40560</v>
      </c>
    </row>
    <row r="396" spans="1:10" ht="12.75">
      <c r="A396" s="15"/>
      <c r="B396" s="16"/>
      <c r="C396" s="17"/>
      <c r="D396" s="17" t="s">
        <v>25</v>
      </c>
      <c r="E396" s="18">
        <v>1200</v>
      </c>
      <c r="F396" s="43">
        <f t="shared" si="108"/>
        <v>14400</v>
      </c>
      <c r="G396" s="43">
        <f t="shared" si="109"/>
        <v>18000</v>
      </c>
      <c r="H396" s="43">
        <f t="shared" si="110"/>
        <v>21600</v>
      </c>
      <c r="I396" s="52">
        <f t="shared" si="111"/>
        <v>25200</v>
      </c>
      <c r="J396" s="43">
        <f t="shared" si="112"/>
        <v>28800</v>
      </c>
    </row>
    <row r="397" spans="1:10" ht="12.75">
      <c r="A397" s="15" t="s">
        <v>67</v>
      </c>
      <c r="B397" s="17" t="s">
        <v>22</v>
      </c>
      <c r="C397" s="17" t="s">
        <v>7</v>
      </c>
      <c r="D397" s="17"/>
      <c r="E397" s="18">
        <v>2850</v>
      </c>
      <c r="F397" s="43">
        <f t="shared" si="108"/>
        <v>34200</v>
      </c>
      <c r="G397" s="43">
        <f t="shared" si="109"/>
        <v>42750</v>
      </c>
      <c r="H397" s="43">
        <f t="shared" si="110"/>
        <v>51300</v>
      </c>
      <c r="I397" s="52">
        <f t="shared" si="111"/>
        <v>59850</v>
      </c>
      <c r="J397" s="43">
        <f t="shared" si="112"/>
        <v>68400</v>
      </c>
    </row>
    <row r="398" spans="1:10" ht="12.75">
      <c r="A398" s="15"/>
      <c r="B398" s="16"/>
      <c r="C398" s="17"/>
      <c r="D398" s="17" t="s">
        <v>6</v>
      </c>
      <c r="E398" s="18">
        <v>1550</v>
      </c>
      <c r="F398" s="43">
        <f t="shared" si="108"/>
        <v>18600</v>
      </c>
      <c r="G398" s="43">
        <f t="shared" si="109"/>
        <v>23250</v>
      </c>
      <c r="H398" s="43">
        <f t="shared" si="110"/>
        <v>27900</v>
      </c>
      <c r="I398" s="52">
        <f t="shared" si="111"/>
        <v>32550</v>
      </c>
      <c r="J398" s="43">
        <f t="shared" si="112"/>
        <v>37200</v>
      </c>
    </row>
    <row r="399" spans="1:10" ht="12.75">
      <c r="A399" s="15"/>
      <c r="B399" s="16"/>
      <c r="C399" s="17"/>
      <c r="D399" s="17" t="s">
        <v>24</v>
      </c>
      <c r="E399" s="18">
        <v>2000</v>
      </c>
      <c r="F399" s="43">
        <f t="shared" si="108"/>
        <v>24000</v>
      </c>
      <c r="G399" s="43">
        <f t="shared" si="109"/>
        <v>30000</v>
      </c>
      <c r="H399" s="43">
        <f t="shared" si="110"/>
        <v>36000</v>
      </c>
      <c r="I399" s="52">
        <f t="shared" si="111"/>
        <v>42000</v>
      </c>
      <c r="J399" s="43">
        <f t="shared" si="112"/>
        <v>48000</v>
      </c>
    </row>
    <row r="400" spans="1:10" ht="12.75">
      <c r="A400" s="15"/>
      <c r="B400" s="16"/>
      <c r="C400" s="17"/>
      <c r="D400" s="17" t="s">
        <v>25</v>
      </c>
      <c r="E400" s="18">
        <v>1250</v>
      </c>
      <c r="F400" s="43">
        <f t="shared" si="108"/>
        <v>15000</v>
      </c>
      <c r="G400" s="43">
        <f t="shared" si="109"/>
        <v>18750</v>
      </c>
      <c r="H400" s="43">
        <f t="shared" si="110"/>
        <v>22500</v>
      </c>
      <c r="I400" s="52">
        <f t="shared" si="111"/>
        <v>26250</v>
      </c>
      <c r="J400" s="43">
        <f t="shared" si="112"/>
        <v>30000</v>
      </c>
    </row>
    <row r="402" spans="1:10" ht="25.5">
      <c r="A402" s="175" t="s">
        <v>175</v>
      </c>
      <c r="B402" s="250" t="s">
        <v>217</v>
      </c>
      <c r="C402" s="250"/>
      <c r="D402" s="250"/>
      <c r="E402" s="176" t="s">
        <v>2</v>
      </c>
      <c r="F402" s="177">
        <v>12</v>
      </c>
      <c r="G402" s="177">
        <v>14</v>
      </c>
      <c r="H402" s="177">
        <v>18</v>
      </c>
      <c r="I402" s="178">
        <v>21</v>
      </c>
      <c r="J402" s="179">
        <v>24</v>
      </c>
    </row>
    <row r="403" spans="1:10" ht="12.75" customHeight="1">
      <c r="A403" s="180"/>
      <c r="B403" s="264" t="s">
        <v>179</v>
      </c>
      <c r="C403" s="264"/>
      <c r="D403" s="264"/>
      <c r="E403" s="188"/>
      <c r="F403" s="187"/>
      <c r="G403" s="181"/>
      <c r="H403" s="181"/>
      <c r="I403" s="182"/>
      <c r="J403" s="183"/>
    </row>
    <row r="404" spans="1:10" ht="12.75">
      <c r="A404" s="105" t="s">
        <v>180</v>
      </c>
      <c r="B404" s="105" t="s">
        <v>177</v>
      </c>
      <c r="C404" s="184" t="s">
        <v>11</v>
      </c>
      <c r="D404" s="185" t="s">
        <v>181</v>
      </c>
      <c r="E404" s="106">
        <v>945</v>
      </c>
      <c r="F404" s="107">
        <f aca="true" t="shared" si="113" ref="F404:F409">E404*12</f>
        <v>11340</v>
      </c>
      <c r="G404" s="107">
        <f aca="true" t="shared" si="114" ref="G404:G409">E404*14</f>
        <v>13230</v>
      </c>
      <c r="H404" s="107">
        <f aca="true" t="shared" si="115" ref="H404:H409">E404*18</f>
        <v>17010</v>
      </c>
      <c r="I404" s="108">
        <f aca="true" t="shared" si="116" ref="I404:I409">E404*21</f>
        <v>19845</v>
      </c>
      <c r="J404" s="186">
        <v>31728</v>
      </c>
    </row>
    <row r="405" spans="1:10" ht="12.75">
      <c r="A405" s="105" t="s">
        <v>182</v>
      </c>
      <c r="B405" s="105" t="s">
        <v>177</v>
      </c>
      <c r="C405" s="184" t="s">
        <v>11</v>
      </c>
      <c r="D405" s="185" t="s">
        <v>181</v>
      </c>
      <c r="E405" s="106">
        <v>1050</v>
      </c>
      <c r="F405" s="107">
        <f t="shared" si="113"/>
        <v>12600</v>
      </c>
      <c r="G405" s="107">
        <f t="shared" si="114"/>
        <v>14700</v>
      </c>
      <c r="H405" s="107">
        <f t="shared" si="115"/>
        <v>18900</v>
      </c>
      <c r="I405" s="108">
        <f t="shared" si="116"/>
        <v>22050</v>
      </c>
      <c r="J405" s="186">
        <v>29328</v>
      </c>
    </row>
    <row r="406" spans="1:10" ht="12.75">
      <c r="A406" s="105" t="s">
        <v>182</v>
      </c>
      <c r="B406" s="114" t="s">
        <v>177</v>
      </c>
      <c r="C406" s="184" t="s">
        <v>11</v>
      </c>
      <c r="D406" s="185" t="s">
        <v>181</v>
      </c>
      <c r="E406" s="106">
        <v>945</v>
      </c>
      <c r="F406" s="107">
        <f t="shared" si="113"/>
        <v>11340</v>
      </c>
      <c r="G406" s="107">
        <f t="shared" si="114"/>
        <v>13230</v>
      </c>
      <c r="H406" s="107">
        <f t="shared" si="115"/>
        <v>17010</v>
      </c>
      <c r="I406" s="108">
        <f t="shared" si="116"/>
        <v>19845</v>
      </c>
      <c r="J406" s="186">
        <v>34128</v>
      </c>
    </row>
    <row r="407" spans="1:10" ht="12.75">
      <c r="A407" s="105" t="s">
        <v>183</v>
      </c>
      <c r="B407" s="114" t="s">
        <v>177</v>
      </c>
      <c r="C407" s="184" t="s">
        <v>11</v>
      </c>
      <c r="D407" s="185" t="s">
        <v>181</v>
      </c>
      <c r="E407" s="106">
        <v>1300</v>
      </c>
      <c r="F407" s="107">
        <f t="shared" si="113"/>
        <v>15600</v>
      </c>
      <c r="G407" s="107">
        <f t="shared" si="114"/>
        <v>18200</v>
      </c>
      <c r="H407" s="107">
        <f t="shared" si="115"/>
        <v>23400</v>
      </c>
      <c r="I407" s="108">
        <f t="shared" si="116"/>
        <v>27300</v>
      </c>
      <c r="J407" s="186">
        <v>29328</v>
      </c>
    </row>
    <row r="408" spans="1:10" ht="12.75">
      <c r="A408" s="105" t="s">
        <v>184</v>
      </c>
      <c r="B408" s="114" t="s">
        <v>185</v>
      </c>
      <c r="C408" s="184" t="s">
        <v>11</v>
      </c>
      <c r="D408" s="185" t="s">
        <v>181</v>
      </c>
      <c r="E408" s="106">
        <v>1360</v>
      </c>
      <c r="F408" s="107">
        <f t="shared" si="113"/>
        <v>16320</v>
      </c>
      <c r="G408" s="107">
        <f t="shared" si="114"/>
        <v>19040</v>
      </c>
      <c r="H408" s="107">
        <f t="shared" si="115"/>
        <v>24480</v>
      </c>
      <c r="I408" s="108">
        <f t="shared" si="116"/>
        <v>28560</v>
      </c>
      <c r="J408" s="186">
        <v>29328</v>
      </c>
    </row>
    <row r="409" spans="1:10" ht="12.75">
      <c r="A409" s="105" t="s">
        <v>36</v>
      </c>
      <c r="B409" s="114" t="s">
        <v>177</v>
      </c>
      <c r="C409" s="184" t="s">
        <v>11</v>
      </c>
      <c r="D409" s="185" t="s">
        <v>181</v>
      </c>
      <c r="E409" s="106">
        <v>1425</v>
      </c>
      <c r="F409" s="107">
        <f t="shared" si="113"/>
        <v>17100</v>
      </c>
      <c r="G409" s="107">
        <f t="shared" si="114"/>
        <v>19950</v>
      </c>
      <c r="H409" s="107">
        <f t="shared" si="115"/>
        <v>25650</v>
      </c>
      <c r="I409" s="108">
        <f t="shared" si="116"/>
        <v>29925</v>
      </c>
      <c r="J409" s="186">
        <v>29328</v>
      </c>
    </row>
    <row r="410" spans="1:10" ht="12.75">
      <c r="A410" s="192"/>
      <c r="B410" s="254" t="s">
        <v>186</v>
      </c>
      <c r="C410" s="255"/>
      <c r="D410" s="256"/>
      <c r="E410" s="116"/>
      <c r="F410" s="189"/>
      <c r="G410" s="189"/>
      <c r="H410" s="189"/>
      <c r="I410" s="190"/>
      <c r="J410" s="191"/>
    </row>
    <row r="411" spans="1:10" ht="12.75">
      <c r="A411" s="105" t="s">
        <v>180</v>
      </c>
      <c r="B411" s="105" t="s">
        <v>177</v>
      </c>
      <c r="C411" s="184" t="s">
        <v>11</v>
      </c>
      <c r="D411" s="185" t="s">
        <v>181</v>
      </c>
      <c r="E411" s="106">
        <v>945</v>
      </c>
      <c r="F411" s="107">
        <f>E411*12</f>
        <v>11340</v>
      </c>
      <c r="G411" s="107">
        <f>E411*14</f>
        <v>13230</v>
      </c>
      <c r="H411" s="107">
        <f>E411*18</f>
        <v>17010</v>
      </c>
      <c r="I411" s="108">
        <f>E411*21</f>
        <v>19845</v>
      </c>
      <c r="J411" s="186">
        <v>29328</v>
      </c>
    </row>
    <row r="412" spans="1:10" ht="12.75">
      <c r="A412" s="105" t="s">
        <v>182</v>
      </c>
      <c r="B412" s="105" t="s">
        <v>177</v>
      </c>
      <c r="C412" s="184" t="s">
        <v>11</v>
      </c>
      <c r="D412" s="185" t="s">
        <v>181</v>
      </c>
      <c r="E412" s="106">
        <v>1260</v>
      </c>
      <c r="F412" s="107">
        <f>E412*12</f>
        <v>15120</v>
      </c>
      <c r="G412" s="107">
        <f>E412*14</f>
        <v>17640</v>
      </c>
      <c r="H412" s="107">
        <f>E412*18</f>
        <v>22680</v>
      </c>
      <c r="I412" s="108">
        <f>E412*21</f>
        <v>26460</v>
      </c>
      <c r="J412" s="186">
        <v>31728</v>
      </c>
    </row>
    <row r="413" spans="1:10" ht="12.75">
      <c r="A413" s="105" t="s">
        <v>182</v>
      </c>
      <c r="B413" s="105" t="s">
        <v>177</v>
      </c>
      <c r="C413" s="184" t="s">
        <v>11</v>
      </c>
      <c r="D413" s="185" t="s">
        <v>181</v>
      </c>
      <c r="E413" s="106">
        <v>1050</v>
      </c>
      <c r="F413" s="107">
        <f>E413*12</f>
        <v>12600</v>
      </c>
      <c r="G413" s="107">
        <f>E413*14</f>
        <v>14700</v>
      </c>
      <c r="H413" s="107">
        <f>E413*18</f>
        <v>18900</v>
      </c>
      <c r="I413" s="108">
        <f>E413*21</f>
        <v>22050</v>
      </c>
      <c r="J413" s="186">
        <v>31728</v>
      </c>
    </row>
    <row r="414" spans="1:10" ht="12.75">
      <c r="A414" s="105" t="s">
        <v>182</v>
      </c>
      <c r="B414" s="105" t="s">
        <v>185</v>
      </c>
      <c r="C414" s="184" t="s">
        <v>11</v>
      </c>
      <c r="D414" s="185" t="s">
        <v>181</v>
      </c>
      <c r="E414" s="106">
        <v>1110</v>
      </c>
      <c r="F414" s="107">
        <f>E414*12</f>
        <v>13320</v>
      </c>
      <c r="G414" s="107">
        <f>E414*14</f>
        <v>15540</v>
      </c>
      <c r="H414" s="107">
        <f>E414*18</f>
        <v>19980</v>
      </c>
      <c r="I414" s="108">
        <f>E414*21</f>
        <v>23310</v>
      </c>
      <c r="J414" s="186">
        <v>31728</v>
      </c>
    </row>
    <row r="415" spans="1:10" ht="12.75">
      <c r="A415" s="105" t="s">
        <v>182</v>
      </c>
      <c r="B415" s="105" t="s">
        <v>177</v>
      </c>
      <c r="C415" s="184" t="s">
        <v>11</v>
      </c>
      <c r="D415" s="185" t="s">
        <v>181</v>
      </c>
      <c r="E415" s="106">
        <v>1050</v>
      </c>
      <c r="F415" s="107">
        <f>E415*12</f>
        <v>12600</v>
      </c>
      <c r="G415" s="107">
        <f>E415*14</f>
        <v>14700</v>
      </c>
      <c r="H415" s="107">
        <f>E415*18</f>
        <v>18900</v>
      </c>
      <c r="I415" s="108">
        <f>E415*21</f>
        <v>22050</v>
      </c>
      <c r="J415" s="186">
        <v>31728</v>
      </c>
    </row>
    <row r="416" spans="1:10" ht="12.75">
      <c r="A416" s="180"/>
      <c r="B416" s="264" t="s">
        <v>179</v>
      </c>
      <c r="C416" s="264"/>
      <c r="D416" s="264"/>
      <c r="E416" s="188"/>
      <c r="F416" s="187"/>
      <c r="G416" s="181"/>
      <c r="H416" s="181"/>
      <c r="I416" s="182"/>
      <c r="J416" s="183"/>
    </row>
    <row r="417" spans="1:10" ht="12.75">
      <c r="A417" s="105" t="s">
        <v>34</v>
      </c>
      <c r="B417" s="105" t="s">
        <v>177</v>
      </c>
      <c r="C417" s="104" t="s">
        <v>11</v>
      </c>
      <c r="D417" s="185" t="s">
        <v>176</v>
      </c>
      <c r="E417" s="106">
        <v>1700</v>
      </c>
      <c r="F417" s="107">
        <f>E417*12</f>
        <v>20400</v>
      </c>
      <c r="G417" s="107">
        <f>E417*14</f>
        <v>23800</v>
      </c>
      <c r="H417" s="107">
        <f>E417*18</f>
        <v>30600</v>
      </c>
      <c r="I417" s="108">
        <f>E417*21</f>
        <v>35700</v>
      </c>
      <c r="J417" s="186">
        <v>31728</v>
      </c>
    </row>
    <row r="418" spans="1:10" ht="12.75">
      <c r="A418" s="105" t="s">
        <v>34</v>
      </c>
      <c r="B418" s="105" t="s">
        <v>177</v>
      </c>
      <c r="C418" s="104" t="s">
        <v>11</v>
      </c>
      <c r="D418" s="185" t="s">
        <v>176</v>
      </c>
      <c r="E418" s="106">
        <v>1325</v>
      </c>
      <c r="F418" s="107">
        <f>E418*12</f>
        <v>15900</v>
      </c>
      <c r="G418" s="107">
        <f>E418*14</f>
        <v>18550</v>
      </c>
      <c r="H418" s="107">
        <f>E418*18</f>
        <v>23850</v>
      </c>
      <c r="I418" s="108">
        <f>E418*21</f>
        <v>27825</v>
      </c>
      <c r="J418" s="186">
        <v>31728</v>
      </c>
    </row>
    <row r="419" spans="1:10" ht="12.75">
      <c r="A419" s="105" t="s">
        <v>34</v>
      </c>
      <c r="B419" s="105" t="s">
        <v>177</v>
      </c>
      <c r="C419" s="104" t="s">
        <v>11</v>
      </c>
      <c r="D419" s="185" t="s">
        <v>176</v>
      </c>
      <c r="E419" s="106">
        <v>1550</v>
      </c>
      <c r="F419" s="107">
        <f>E419*12</f>
        <v>18600</v>
      </c>
      <c r="G419" s="107">
        <f>E419*14</f>
        <v>21700</v>
      </c>
      <c r="H419" s="107">
        <f>E419*18</f>
        <v>27900</v>
      </c>
      <c r="I419" s="108">
        <f>E419*21</f>
        <v>32550</v>
      </c>
      <c r="J419" s="186">
        <v>31728</v>
      </c>
    </row>
    <row r="420" spans="1:10" ht="12.75">
      <c r="A420" s="105" t="s">
        <v>183</v>
      </c>
      <c r="B420" s="114" t="s">
        <v>185</v>
      </c>
      <c r="C420" s="184" t="s">
        <v>11</v>
      </c>
      <c r="D420" s="185" t="s">
        <v>176</v>
      </c>
      <c r="E420" s="106">
        <v>1325</v>
      </c>
      <c r="F420" s="107">
        <f>E420*12</f>
        <v>15900</v>
      </c>
      <c r="G420" s="107">
        <f>E420*14</f>
        <v>18550</v>
      </c>
      <c r="H420" s="107">
        <f>E420*18</f>
        <v>23850</v>
      </c>
      <c r="I420" s="108">
        <f>E420*21</f>
        <v>27825</v>
      </c>
      <c r="J420" s="186">
        <v>29328</v>
      </c>
    </row>
    <row r="421" spans="1:10" ht="12.75">
      <c r="A421" s="105" t="s">
        <v>36</v>
      </c>
      <c r="B421" s="114" t="s">
        <v>177</v>
      </c>
      <c r="C421" s="184" t="s">
        <v>11</v>
      </c>
      <c r="D421" s="193"/>
      <c r="E421" s="106">
        <v>1550</v>
      </c>
      <c r="F421" s="107">
        <f>E421*12</f>
        <v>18600</v>
      </c>
      <c r="G421" s="107">
        <f>E421*14</f>
        <v>21700</v>
      </c>
      <c r="H421" s="107">
        <f>E421*18</f>
        <v>27900</v>
      </c>
      <c r="I421" s="108">
        <f>E421*21</f>
        <v>32550</v>
      </c>
      <c r="J421" s="186">
        <v>29328</v>
      </c>
    </row>
    <row r="422" spans="1:10" ht="12.75">
      <c r="A422" s="192"/>
      <c r="B422" s="254" t="s">
        <v>186</v>
      </c>
      <c r="C422" s="255"/>
      <c r="D422" s="256"/>
      <c r="E422" s="116"/>
      <c r="F422" s="189"/>
      <c r="G422" s="189"/>
      <c r="H422" s="189"/>
      <c r="I422" s="190"/>
      <c r="J422" s="191"/>
    </row>
    <row r="423" spans="1:10" ht="12.75">
      <c r="A423" s="105" t="s">
        <v>34</v>
      </c>
      <c r="B423" s="105" t="s">
        <v>177</v>
      </c>
      <c r="C423" s="104" t="s">
        <v>11</v>
      </c>
      <c r="D423" s="185" t="s">
        <v>176</v>
      </c>
      <c r="E423" s="106">
        <v>1050</v>
      </c>
      <c r="F423" s="107">
        <f>E423*12</f>
        <v>12600</v>
      </c>
      <c r="G423" s="107">
        <f>E423*14</f>
        <v>14700</v>
      </c>
      <c r="H423" s="107">
        <f>E423*18</f>
        <v>18900</v>
      </c>
      <c r="I423" s="108">
        <f>E423*21</f>
        <v>22050</v>
      </c>
      <c r="J423" s="186">
        <v>31728</v>
      </c>
    </row>
    <row r="424" spans="1:10" ht="12.75">
      <c r="A424" s="105" t="s">
        <v>34</v>
      </c>
      <c r="B424" s="105" t="s">
        <v>177</v>
      </c>
      <c r="C424" s="104" t="s">
        <v>11</v>
      </c>
      <c r="D424" s="185" t="s">
        <v>176</v>
      </c>
      <c r="E424" s="106">
        <v>1700</v>
      </c>
      <c r="F424" s="107">
        <f>E424*12</f>
        <v>20400</v>
      </c>
      <c r="G424" s="107">
        <f>E424*14</f>
        <v>23800</v>
      </c>
      <c r="H424" s="107">
        <f>E424*18</f>
        <v>30600</v>
      </c>
      <c r="I424" s="108">
        <f>E424*21</f>
        <v>35700</v>
      </c>
      <c r="J424" s="186">
        <v>31728</v>
      </c>
    </row>
    <row r="425" spans="1:10" ht="12.75">
      <c r="A425" s="192"/>
      <c r="B425" s="254" t="s">
        <v>186</v>
      </c>
      <c r="C425" s="255"/>
      <c r="D425" s="256"/>
      <c r="E425" s="116"/>
      <c r="F425" s="189"/>
      <c r="G425" s="189"/>
      <c r="H425" s="189"/>
      <c r="I425" s="190"/>
      <c r="J425" s="191"/>
    </row>
    <row r="426" spans="1:10" ht="12.75">
      <c r="A426" s="105" t="s">
        <v>34</v>
      </c>
      <c r="B426" s="114" t="s">
        <v>178</v>
      </c>
      <c r="C426" s="104" t="s">
        <v>11</v>
      </c>
      <c r="D426" s="185" t="s">
        <v>151</v>
      </c>
      <c r="E426" s="106">
        <v>2255</v>
      </c>
      <c r="F426" s="107">
        <f aca="true" t="shared" si="117" ref="F426:F432">E426*12</f>
        <v>27060</v>
      </c>
      <c r="G426" s="107">
        <f>E426*14</f>
        <v>31570</v>
      </c>
      <c r="H426" s="107">
        <f>E426*18</f>
        <v>40590</v>
      </c>
      <c r="I426" s="108">
        <f>E426*21</f>
        <v>47355</v>
      </c>
      <c r="J426" s="186">
        <v>31728</v>
      </c>
    </row>
    <row r="427" spans="1:10" ht="12.75">
      <c r="A427" s="105" t="s">
        <v>36</v>
      </c>
      <c r="B427" s="114" t="s">
        <v>178</v>
      </c>
      <c r="C427" s="104" t="s">
        <v>11</v>
      </c>
      <c r="D427" s="185" t="s">
        <v>151</v>
      </c>
      <c r="E427" s="106">
        <v>1875</v>
      </c>
      <c r="F427" s="107">
        <f t="shared" si="117"/>
        <v>22500</v>
      </c>
      <c r="G427" s="107">
        <f>E427*14</f>
        <v>26250</v>
      </c>
      <c r="H427" s="107">
        <f>E427*18</f>
        <v>33750</v>
      </c>
      <c r="I427" s="108">
        <f>E427*21</f>
        <v>39375</v>
      </c>
      <c r="J427" s="186">
        <v>31728</v>
      </c>
    </row>
    <row r="428" spans="1:10" ht="12.75">
      <c r="A428" s="105" t="s">
        <v>34</v>
      </c>
      <c r="B428" s="114" t="s">
        <v>178</v>
      </c>
      <c r="C428" s="104" t="s">
        <v>11</v>
      </c>
      <c r="D428" s="185" t="s">
        <v>151</v>
      </c>
      <c r="E428" s="106">
        <v>1765</v>
      </c>
      <c r="F428" s="107">
        <f t="shared" si="117"/>
        <v>21180</v>
      </c>
      <c r="G428" s="107">
        <f>E428*14</f>
        <v>24710</v>
      </c>
      <c r="H428" s="107">
        <f>E428*18</f>
        <v>31770</v>
      </c>
      <c r="I428" s="108">
        <f>E428*21</f>
        <v>37065</v>
      </c>
      <c r="J428" s="186">
        <v>31728</v>
      </c>
    </row>
    <row r="429" spans="1:10" ht="12.75">
      <c r="A429" s="180"/>
      <c r="B429" s="264" t="s">
        <v>179</v>
      </c>
      <c r="C429" s="264"/>
      <c r="D429" s="264"/>
      <c r="E429" s="188"/>
      <c r="F429" s="187"/>
      <c r="G429" s="181"/>
      <c r="H429" s="181"/>
      <c r="I429" s="182"/>
      <c r="J429" s="183"/>
    </row>
    <row r="430" spans="1:10" ht="12.75">
      <c r="A430" s="105" t="s">
        <v>34</v>
      </c>
      <c r="B430" s="114" t="s">
        <v>178</v>
      </c>
      <c r="C430" s="104" t="s">
        <v>7</v>
      </c>
      <c r="D430" s="193" t="s">
        <v>17</v>
      </c>
      <c r="E430" s="106">
        <v>2750</v>
      </c>
      <c r="F430" s="107">
        <f t="shared" si="117"/>
        <v>33000</v>
      </c>
      <c r="G430" s="107">
        <f>E430*14</f>
        <v>38500</v>
      </c>
      <c r="H430" s="107">
        <f>E430*18</f>
        <v>49500</v>
      </c>
      <c r="I430" s="108">
        <f>E430*21</f>
        <v>57750</v>
      </c>
      <c r="J430" s="186">
        <v>31728</v>
      </c>
    </row>
    <row r="431" spans="1:10" ht="12.75">
      <c r="A431" s="19" t="s">
        <v>183</v>
      </c>
      <c r="B431" s="114" t="s">
        <v>178</v>
      </c>
      <c r="C431" s="104" t="s">
        <v>7</v>
      </c>
      <c r="D431" s="193" t="s">
        <v>17</v>
      </c>
      <c r="E431" s="106">
        <v>3000</v>
      </c>
      <c r="F431" s="107">
        <f t="shared" si="117"/>
        <v>36000</v>
      </c>
      <c r="G431" s="107">
        <f>E431*14</f>
        <v>42000</v>
      </c>
      <c r="H431" s="107">
        <f>E431*18</f>
        <v>54000</v>
      </c>
      <c r="I431" s="108">
        <f>E431*21</f>
        <v>63000</v>
      </c>
      <c r="J431" s="186">
        <v>31728</v>
      </c>
    </row>
    <row r="432" spans="1:10" ht="12.75">
      <c r="A432" s="105" t="s">
        <v>34</v>
      </c>
      <c r="B432" s="114" t="s">
        <v>178</v>
      </c>
      <c r="C432" s="104" t="s">
        <v>7</v>
      </c>
      <c r="D432" s="193" t="s">
        <v>17</v>
      </c>
      <c r="E432" s="106">
        <v>2890</v>
      </c>
      <c r="F432" s="107">
        <f t="shared" si="117"/>
        <v>34680</v>
      </c>
      <c r="G432" s="107">
        <f>E432*14</f>
        <v>40460</v>
      </c>
      <c r="H432" s="107">
        <f>E432*18</f>
        <v>52020</v>
      </c>
      <c r="I432" s="108">
        <f>E432*21</f>
        <v>60690</v>
      </c>
      <c r="J432" s="186">
        <v>31728</v>
      </c>
    </row>
    <row r="434" spans="1:10" s="202" customFormat="1" ht="12.75">
      <c r="A434" s="203" t="s">
        <v>192</v>
      </c>
      <c r="B434" s="251">
        <v>2013</v>
      </c>
      <c r="C434" s="252"/>
      <c r="D434" s="253"/>
      <c r="E434" s="207" t="s">
        <v>2</v>
      </c>
      <c r="F434" s="207">
        <v>12</v>
      </c>
      <c r="G434" s="207">
        <v>15</v>
      </c>
      <c r="H434" s="207">
        <v>18</v>
      </c>
      <c r="I434" s="207">
        <v>21</v>
      </c>
      <c r="J434" s="208">
        <v>24</v>
      </c>
    </row>
    <row r="435" spans="1:14" s="205" customFormat="1" ht="12.75">
      <c r="A435" s="204" t="s">
        <v>36</v>
      </c>
      <c r="B435" s="205" t="s">
        <v>188</v>
      </c>
      <c r="C435" s="205" t="s">
        <v>4</v>
      </c>
      <c r="E435" s="209">
        <v>2500</v>
      </c>
      <c r="F435" s="209">
        <v>27600</v>
      </c>
      <c r="G435" s="209">
        <v>34500</v>
      </c>
      <c r="H435" s="209">
        <v>41400</v>
      </c>
      <c r="I435" s="209">
        <v>48300</v>
      </c>
      <c r="J435" s="201">
        <f>E435*24</f>
        <v>60000</v>
      </c>
      <c r="K435" s="206"/>
      <c r="L435" s="10"/>
      <c r="M435" s="10"/>
      <c r="N435" s="10"/>
    </row>
    <row r="436" spans="1:11" ht="12.75">
      <c r="A436" s="213" t="s">
        <v>193</v>
      </c>
      <c r="B436" s="103" t="s">
        <v>188</v>
      </c>
      <c r="C436" s="103" t="s">
        <v>4</v>
      </c>
      <c r="D436" s="103"/>
      <c r="E436" s="210">
        <v>1900</v>
      </c>
      <c r="F436" s="210">
        <v>22800</v>
      </c>
      <c r="G436" s="210">
        <v>28500</v>
      </c>
      <c r="H436" s="211">
        <v>34200</v>
      </c>
      <c r="I436" s="211">
        <v>39900</v>
      </c>
      <c r="J436" s="201">
        <f aca="true" t="shared" si="118" ref="J436:J450">E436*24</f>
        <v>45600</v>
      </c>
      <c r="K436" s="199"/>
    </row>
    <row r="437" spans="1:11" ht="12.75">
      <c r="A437" s="103" t="s">
        <v>3</v>
      </c>
      <c r="B437" s="103" t="s">
        <v>3</v>
      </c>
      <c r="C437" s="103" t="s">
        <v>3</v>
      </c>
      <c r="D437" s="200" t="s">
        <v>5</v>
      </c>
      <c r="E437" s="210">
        <v>2700</v>
      </c>
      <c r="F437" s="210">
        <v>32400</v>
      </c>
      <c r="G437" s="210">
        <v>40500</v>
      </c>
      <c r="H437" s="210">
        <v>48600</v>
      </c>
      <c r="I437" s="210">
        <v>56700</v>
      </c>
      <c r="J437" s="201">
        <f t="shared" si="118"/>
        <v>64800</v>
      </c>
      <c r="K437" s="199"/>
    </row>
    <row r="438" spans="1:11" ht="12.75">
      <c r="A438" s="103"/>
      <c r="B438" s="103"/>
      <c r="C438" s="103"/>
      <c r="D438" s="200" t="s">
        <v>189</v>
      </c>
      <c r="E438" s="210">
        <v>1000</v>
      </c>
      <c r="F438" s="210">
        <v>10800</v>
      </c>
      <c r="G438" s="210">
        <v>13500</v>
      </c>
      <c r="H438" s="210">
        <v>16200</v>
      </c>
      <c r="I438" s="210">
        <v>18900</v>
      </c>
      <c r="J438" s="201">
        <f t="shared" si="118"/>
        <v>24000</v>
      </c>
      <c r="K438" s="199"/>
    </row>
    <row r="439" spans="1:11" ht="12.75">
      <c r="A439" s="103" t="s">
        <v>34</v>
      </c>
      <c r="B439" s="103" t="s">
        <v>188</v>
      </c>
      <c r="C439" s="213" t="s">
        <v>4</v>
      </c>
      <c r="D439" s="200"/>
      <c r="E439" s="210">
        <v>2000</v>
      </c>
      <c r="F439" s="210">
        <v>27600</v>
      </c>
      <c r="G439" s="210">
        <v>34500</v>
      </c>
      <c r="H439" s="210">
        <v>41400</v>
      </c>
      <c r="I439" s="210">
        <v>48300</v>
      </c>
      <c r="J439" s="201">
        <f t="shared" si="118"/>
        <v>48000</v>
      </c>
      <c r="K439" s="199"/>
    </row>
    <row r="440" spans="1:11" ht="12.75">
      <c r="A440" s="103"/>
      <c r="B440" s="103"/>
      <c r="C440" s="103"/>
      <c r="D440" s="200" t="s">
        <v>5</v>
      </c>
      <c r="E440" s="210">
        <v>2900</v>
      </c>
      <c r="F440" s="210">
        <v>42000</v>
      </c>
      <c r="G440" s="210">
        <v>52500</v>
      </c>
      <c r="H440" s="210">
        <v>63000</v>
      </c>
      <c r="I440" s="210">
        <v>73500</v>
      </c>
      <c r="J440" s="201">
        <f t="shared" si="118"/>
        <v>69600</v>
      </c>
      <c r="K440" s="199"/>
    </row>
    <row r="441" spans="1:11" ht="25.5">
      <c r="A441" s="103"/>
      <c r="B441" s="103"/>
      <c r="C441" s="103"/>
      <c r="D441" s="212" t="s">
        <v>191</v>
      </c>
      <c r="E441" s="210">
        <v>1400</v>
      </c>
      <c r="F441" s="210">
        <v>20400</v>
      </c>
      <c r="G441" s="210">
        <v>25500</v>
      </c>
      <c r="H441" s="210">
        <v>30600</v>
      </c>
      <c r="I441" s="210">
        <v>35700</v>
      </c>
      <c r="J441" s="201">
        <f t="shared" si="118"/>
        <v>33600</v>
      </c>
      <c r="K441" s="199"/>
    </row>
    <row r="442" spans="1:11" ht="12.75">
      <c r="A442" s="103" t="s">
        <v>34</v>
      </c>
      <c r="B442" s="103" t="s">
        <v>188</v>
      </c>
      <c r="C442" s="213" t="s">
        <v>8</v>
      </c>
      <c r="D442" s="200"/>
      <c r="E442" s="210">
        <v>2300</v>
      </c>
      <c r="F442" s="210">
        <v>27600</v>
      </c>
      <c r="G442" s="210">
        <v>34500</v>
      </c>
      <c r="H442" s="210">
        <v>41400</v>
      </c>
      <c r="I442" s="210">
        <v>48300</v>
      </c>
      <c r="J442" s="201">
        <f>E442*24</f>
        <v>55200</v>
      </c>
      <c r="K442" s="199"/>
    </row>
    <row r="443" spans="1:11" ht="12.75">
      <c r="A443" s="103"/>
      <c r="B443" s="103"/>
      <c r="C443" s="103"/>
      <c r="D443" s="200" t="s">
        <v>5</v>
      </c>
      <c r="E443" s="210">
        <v>3500</v>
      </c>
      <c r="F443" s="210">
        <v>42000</v>
      </c>
      <c r="G443" s="210">
        <v>52500</v>
      </c>
      <c r="H443" s="210">
        <v>63000</v>
      </c>
      <c r="I443" s="210">
        <v>73500</v>
      </c>
      <c r="J443" s="201">
        <f>E443*24</f>
        <v>84000</v>
      </c>
      <c r="K443" s="199"/>
    </row>
    <row r="444" spans="1:11" ht="25.5">
      <c r="A444" s="103"/>
      <c r="B444" s="103"/>
      <c r="C444" s="103"/>
      <c r="D444" s="212" t="s">
        <v>191</v>
      </c>
      <c r="E444" s="210">
        <v>1700</v>
      </c>
      <c r="F444" s="210">
        <v>20400</v>
      </c>
      <c r="G444" s="210">
        <v>25500</v>
      </c>
      <c r="H444" s="210">
        <v>30600</v>
      </c>
      <c r="I444" s="210">
        <v>35700</v>
      </c>
      <c r="J444" s="201">
        <f>E444*24</f>
        <v>40800</v>
      </c>
      <c r="K444" s="199"/>
    </row>
    <row r="445" spans="1:11" ht="12.75">
      <c r="A445" s="103"/>
      <c r="B445" s="103"/>
      <c r="C445" s="103"/>
      <c r="D445" s="200" t="s">
        <v>189</v>
      </c>
      <c r="E445" s="210">
        <v>1000</v>
      </c>
      <c r="F445" s="210">
        <v>12000</v>
      </c>
      <c r="G445" s="210">
        <v>15000</v>
      </c>
      <c r="H445" s="210">
        <v>18000</v>
      </c>
      <c r="I445" s="210">
        <v>21000</v>
      </c>
      <c r="J445" s="201">
        <f t="shared" si="118"/>
        <v>24000</v>
      </c>
      <c r="K445" s="199"/>
    </row>
    <row r="446" spans="1:11" ht="12.75">
      <c r="A446" s="213" t="s">
        <v>194</v>
      </c>
      <c r="B446" s="103" t="s">
        <v>188</v>
      </c>
      <c r="C446" s="213" t="s">
        <v>8</v>
      </c>
      <c r="D446" s="200"/>
      <c r="E446" s="210">
        <v>2300</v>
      </c>
      <c r="F446" s="210">
        <v>30000</v>
      </c>
      <c r="G446" s="210">
        <v>37500</v>
      </c>
      <c r="H446" s="210">
        <v>45000</v>
      </c>
      <c r="I446" s="210">
        <v>52500</v>
      </c>
      <c r="J446" s="201">
        <f t="shared" si="118"/>
        <v>55200</v>
      </c>
      <c r="K446" s="199"/>
    </row>
    <row r="447" spans="1:11" ht="12.75">
      <c r="A447" s="103"/>
      <c r="B447" s="103"/>
      <c r="C447" s="103"/>
      <c r="D447" s="200" t="s">
        <v>5</v>
      </c>
      <c r="E447" s="210">
        <v>3500</v>
      </c>
      <c r="F447" s="210">
        <v>46800</v>
      </c>
      <c r="G447" s="210">
        <v>58500</v>
      </c>
      <c r="H447" s="210">
        <v>70200</v>
      </c>
      <c r="I447" s="210">
        <v>81900</v>
      </c>
      <c r="J447" s="201">
        <f t="shared" si="118"/>
        <v>84000</v>
      </c>
      <c r="K447" s="199"/>
    </row>
    <row r="448" spans="1:11" ht="12.75">
      <c r="A448" s="103"/>
      <c r="B448" s="103"/>
      <c r="C448" s="103"/>
      <c r="D448" s="200" t="s">
        <v>190</v>
      </c>
      <c r="E448" s="210">
        <v>2000</v>
      </c>
      <c r="F448" s="210">
        <v>22800</v>
      </c>
      <c r="G448" s="210">
        <v>28500</v>
      </c>
      <c r="H448" s="210">
        <v>34200</v>
      </c>
      <c r="I448" s="210">
        <v>39900</v>
      </c>
      <c r="J448" s="201">
        <f t="shared" si="118"/>
        <v>48000</v>
      </c>
      <c r="K448" s="199"/>
    </row>
    <row r="449" spans="1:11" ht="25.5">
      <c r="A449" s="103"/>
      <c r="C449" s="103"/>
      <c r="D449" s="212" t="s">
        <v>191</v>
      </c>
      <c r="E449" s="210">
        <v>1700</v>
      </c>
      <c r="F449" s="210">
        <v>15600</v>
      </c>
      <c r="G449" s="210">
        <v>19500</v>
      </c>
      <c r="H449" s="210">
        <v>23400</v>
      </c>
      <c r="I449" s="210">
        <v>27300</v>
      </c>
      <c r="J449" s="201">
        <f t="shared" si="118"/>
        <v>40800</v>
      </c>
      <c r="K449" s="199"/>
    </row>
    <row r="450" spans="1:11" ht="12.75">
      <c r="A450" s="103"/>
      <c r="B450" s="103"/>
      <c r="C450" s="103"/>
      <c r="D450" s="200" t="s">
        <v>189</v>
      </c>
      <c r="E450" s="210">
        <v>1000</v>
      </c>
      <c r="F450" s="210">
        <v>12000</v>
      </c>
      <c r="G450" s="210">
        <v>15000</v>
      </c>
      <c r="H450" s="210">
        <v>18000</v>
      </c>
      <c r="I450" s="210">
        <v>21000</v>
      </c>
      <c r="J450" s="201">
        <f t="shared" si="118"/>
        <v>24000</v>
      </c>
      <c r="K450" s="199"/>
    </row>
    <row r="451" spans="1:11" ht="12.75">
      <c r="A451" s="213" t="s">
        <v>32</v>
      </c>
      <c r="B451" s="103" t="s">
        <v>188</v>
      </c>
      <c r="C451" s="213" t="s">
        <v>8</v>
      </c>
      <c r="D451" s="200"/>
      <c r="E451" s="210">
        <v>2600</v>
      </c>
      <c r="F451" s="210">
        <v>30000</v>
      </c>
      <c r="G451" s="210">
        <v>37500</v>
      </c>
      <c r="H451" s="210">
        <v>45000</v>
      </c>
      <c r="I451" s="210">
        <v>52500</v>
      </c>
      <c r="J451" s="201">
        <f>E451*24</f>
        <v>62400</v>
      </c>
      <c r="K451" s="199"/>
    </row>
    <row r="452" spans="1:11" ht="12.75">
      <c r="A452" s="103"/>
      <c r="B452" s="103"/>
      <c r="C452" s="103"/>
      <c r="D452" s="200" t="s">
        <v>5</v>
      </c>
      <c r="E452" s="210">
        <v>4100</v>
      </c>
      <c r="F452" s="210">
        <v>46800</v>
      </c>
      <c r="G452" s="210">
        <v>58500</v>
      </c>
      <c r="H452" s="210">
        <v>70200</v>
      </c>
      <c r="I452" s="210">
        <v>81900</v>
      </c>
      <c r="J452" s="201">
        <f>E452*24</f>
        <v>98400</v>
      </c>
      <c r="K452" s="199"/>
    </row>
    <row r="453" spans="1:11" ht="12.75">
      <c r="A453" s="103"/>
      <c r="B453" s="103"/>
      <c r="C453" s="103"/>
      <c r="D453" s="200" t="s">
        <v>190</v>
      </c>
      <c r="E453" s="210">
        <v>2000</v>
      </c>
      <c r="F453" s="210">
        <v>22800</v>
      </c>
      <c r="G453" s="210">
        <v>28500</v>
      </c>
      <c r="H453" s="210">
        <v>34200</v>
      </c>
      <c r="I453" s="210">
        <v>39900</v>
      </c>
      <c r="J453" s="201">
        <f>E453*24</f>
        <v>48000</v>
      </c>
      <c r="K453" s="199"/>
    </row>
    <row r="454" spans="1:11" ht="25.5">
      <c r="A454" s="103"/>
      <c r="C454" s="103"/>
      <c r="D454" s="212" t="s">
        <v>191</v>
      </c>
      <c r="E454" s="210">
        <v>2000</v>
      </c>
      <c r="F454" s="210">
        <v>15600</v>
      </c>
      <c r="G454" s="210">
        <v>19500</v>
      </c>
      <c r="H454" s="210">
        <v>23400</v>
      </c>
      <c r="I454" s="210">
        <v>27300</v>
      </c>
      <c r="J454" s="201">
        <f>E454*24</f>
        <v>48000</v>
      </c>
      <c r="K454" s="199"/>
    </row>
    <row r="455" spans="1:11" ht="12.75">
      <c r="A455" s="103"/>
      <c r="B455" s="103"/>
      <c r="C455" s="103"/>
      <c r="D455" s="200" t="s">
        <v>189</v>
      </c>
      <c r="E455" s="210">
        <v>1000</v>
      </c>
      <c r="F455" s="210">
        <v>12000</v>
      </c>
      <c r="G455" s="210">
        <v>15000</v>
      </c>
      <c r="H455" s="210">
        <v>18000</v>
      </c>
      <c r="I455" s="210">
        <v>21000</v>
      </c>
      <c r="J455" s="201">
        <f>E455*24</f>
        <v>24000</v>
      </c>
      <c r="K455" s="199"/>
    </row>
  </sheetData>
  <sheetProtection selectLockedCells="1" selectUnlockedCells="1"/>
  <mergeCells count="39">
    <mergeCell ref="A250:J250"/>
    <mergeCell ref="B102:D102"/>
    <mergeCell ref="B158:D158"/>
    <mergeCell ref="B5:D5"/>
    <mergeCell ref="B6:D6"/>
    <mergeCell ref="B429:D429"/>
    <mergeCell ref="B410:D410"/>
    <mergeCell ref="B416:D416"/>
    <mergeCell ref="B422:D422"/>
    <mergeCell ref="A18:J18"/>
    <mergeCell ref="A19:J19"/>
    <mergeCell ref="B22:D22"/>
    <mergeCell ref="B425:D425"/>
    <mergeCell ref="B242:D242"/>
    <mergeCell ref="A170:D170"/>
    <mergeCell ref="B57:D57"/>
    <mergeCell ref="B70:D70"/>
    <mergeCell ref="B173:D173"/>
    <mergeCell ref="A171:D171"/>
    <mergeCell ref="B230:D230"/>
    <mergeCell ref="B191:D191"/>
    <mergeCell ref="B210:D210"/>
    <mergeCell ref="A69:J69"/>
    <mergeCell ref="B434:D434"/>
    <mergeCell ref="B275:D275"/>
    <mergeCell ref="B383:D383"/>
    <mergeCell ref="B353:D353"/>
    <mergeCell ref="B333:D333"/>
    <mergeCell ref="B366:D366"/>
    <mergeCell ref="B288:D288"/>
    <mergeCell ref="B403:D403"/>
    <mergeCell ref="B402:D402"/>
    <mergeCell ref="B252:D252"/>
    <mergeCell ref="B342:D342"/>
    <mergeCell ref="B373:D373"/>
    <mergeCell ref="A331:J331"/>
    <mergeCell ref="B302:D302"/>
    <mergeCell ref="A272:J272"/>
    <mergeCell ref="B352:D352"/>
  </mergeCells>
  <printOptions horizontalCentered="1"/>
  <pageMargins left="0.7875" right="0.19652777777777777" top="1.2597222222222222" bottom="0.2361111111111111" header="0.5118055555555555" footer="0.5118055555555555"/>
  <pageSetup horizontalDpi="300" verticalDpi="300" orientation="landscape" paperSize="9" r:id="rId1"/>
  <headerFooter alignWithMargins="0">
    <oddHeader>&amp;CЕДИНАЯ СЛУЖБА БРОНИРОВАНИЯ WWW.ESBP.RU 
Санатории Кисловодска
Звоните:  (8793) 30-18-90, 30-13-32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Лариса</cp:lastModifiedBy>
  <dcterms:created xsi:type="dcterms:W3CDTF">2012-10-25T08:21:03Z</dcterms:created>
  <dcterms:modified xsi:type="dcterms:W3CDTF">2013-01-14T07:52:16Z</dcterms:modified>
  <cp:category/>
  <cp:version/>
  <cp:contentType/>
  <cp:contentStatus/>
</cp:coreProperties>
</file>