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<sst xmlns="http://schemas.openxmlformats.org/spreadsheetml/2006/main" count="974" uniqueCount="265">
  <si>
    <t>ООО «Единая Служба Бронирования» ИНН 2632088885</t>
  </si>
  <si>
    <t>Путевки в Пятигорск по ценам здравниц.</t>
  </si>
  <si>
    <t>Звоните на Кавминводы по телефонам  (8793) 32-13-18</t>
  </si>
  <si>
    <t xml:space="preserve">БЕШТАУ гостиница </t>
  </si>
  <si>
    <t>сутки</t>
  </si>
  <si>
    <t>Тариф Стандарт + (завтрак — Швед.стол и посещение спорт-клуба с бассейном)</t>
  </si>
  <si>
    <t xml:space="preserve">ОДН </t>
  </si>
  <si>
    <t>Тв,хол,душ.кабина</t>
  </si>
  <si>
    <t>1 комн</t>
  </si>
  <si>
    <t>в т.ч. НДС 18%</t>
  </si>
  <si>
    <r>
      <t>ДВМ</t>
    </r>
    <r>
      <rPr>
        <i/>
        <sz val="9"/>
        <rFont val="Arial Cyr"/>
        <family val="2"/>
      </rPr>
      <t>(за номер)</t>
    </r>
  </si>
  <si>
    <r>
      <t xml:space="preserve">ДВМ </t>
    </r>
    <r>
      <rPr>
        <i/>
        <sz val="9"/>
        <rFont val="Arial Cyr"/>
        <family val="2"/>
      </rPr>
      <t>(одноместное размещение)</t>
    </r>
  </si>
  <si>
    <r>
      <t xml:space="preserve">Л-ДВМ </t>
    </r>
    <r>
      <rPr>
        <i/>
        <sz val="9"/>
        <rFont val="Arial Cyr"/>
        <family val="2"/>
      </rPr>
      <t>(за номер)</t>
    </r>
  </si>
  <si>
    <t>Тариф «Классик» + (завтрак — Швед.стол)</t>
  </si>
  <si>
    <t xml:space="preserve">Тариф «Лайт» </t>
  </si>
  <si>
    <t>Тариф «Лайт плюс»  + (посещение спорт-клуба с бассейном)</t>
  </si>
  <si>
    <t xml:space="preserve">Тариф премиум </t>
  </si>
  <si>
    <t>Suite Deluxe</t>
  </si>
  <si>
    <t>Президентские апартаменты</t>
  </si>
  <si>
    <t>ГОРЯЧИЙ КЛЮЧ</t>
  </si>
  <si>
    <t>01.04.13-30.09.13</t>
  </si>
  <si>
    <t>ДВМ «Мать и дитя»</t>
  </si>
  <si>
    <t>ДВМ «Мать и дитя» 4-6 лет</t>
  </si>
  <si>
    <t>ТВ,хол</t>
  </si>
  <si>
    <t>1комн</t>
  </si>
  <si>
    <t>ДВМ «Мать и дитя» 7-10 лет</t>
  </si>
  <si>
    <t>ДВМ «Мать и дитя» 11-17 лет</t>
  </si>
  <si>
    <t>Доп.место детск.</t>
  </si>
  <si>
    <t>ДВМ детск. «Мать и дитя» 4-6 лет</t>
  </si>
  <si>
    <t>ДВМ детск. «Мать и дитя» 7-10 лет</t>
  </si>
  <si>
    <t>ДВМ детск. «Мать и дитя» 11-17 лет</t>
  </si>
  <si>
    <t>ДВМ «Детская путевка»</t>
  </si>
  <si>
    <t>ДВМ (4-6 лет)</t>
  </si>
  <si>
    <t>ДВМ (7-10 лет)</t>
  </si>
  <si>
    <t>ДВМ (11-17 лет)</t>
  </si>
  <si>
    <t>ДВМ «Путевка для взрослого» (блочный эконом класс)</t>
  </si>
  <si>
    <t>ДВМ (блок) за 1 место</t>
  </si>
  <si>
    <t>ДВМ (блок) за доп.место</t>
  </si>
  <si>
    <t>ОДН  «Путевка для взрослого»</t>
  </si>
  <si>
    <t>ОДН</t>
  </si>
  <si>
    <t>ОДН (доп.место)</t>
  </si>
  <si>
    <t>ДВМ</t>
  </si>
  <si>
    <t xml:space="preserve">ДВМ </t>
  </si>
  <si>
    <t>ДВМ (доп.место)</t>
  </si>
  <si>
    <t>ДВМ одномест.размещен.</t>
  </si>
  <si>
    <t>ДВМ «Комфорт +»</t>
  </si>
  <si>
    <t>ДВМ «Комфорт +» (доп.место)</t>
  </si>
  <si>
    <t>ДВМ «Комфорт +» одномест.размещен.</t>
  </si>
  <si>
    <t>Л-ДВМ</t>
  </si>
  <si>
    <t>2комн</t>
  </si>
  <si>
    <t>Л-ДВМ (доп.место)</t>
  </si>
  <si>
    <t>Л-ДВМ одномест.размещ.</t>
  </si>
  <si>
    <t>ГАЛЕРЕЯ ПАЛАС</t>
  </si>
  <si>
    <t>Санаторно-курортное путевка</t>
  </si>
  <si>
    <t xml:space="preserve">ОДМ </t>
  </si>
  <si>
    <t>Тв,хол,т/ф,конд.</t>
  </si>
  <si>
    <t>ДВМ (за номер)</t>
  </si>
  <si>
    <t>ОДМ «Люкс»</t>
  </si>
  <si>
    <t>ДВМ «Люкс»(за номер)</t>
  </si>
  <si>
    <t>ДВМ «Люкс»</t>
  </si>
  <si>
    <t>2 комн</t>
  </si>
  <si>
    <t>б/подселения</t>
  </si>
  <si>
    <r>
      <t>ДВМ «Люкс»</t>
    </r>
    <r>
      <rPr>
        <i/>
        <sz val="9"/>
        <rFont val="Arial Cyr"/>
        <family val="2"/>
      </rPr>
      <t>(за номер)</t>
    </r>
  </si>
  <si>
    <t xml:space="preserve">ДВМ «Люкс» </t>
  </si>
  <si>
    <t>Тв,хол,телеф,джакузи</t>
  </si>
  <si>
    <t>3комн</t>
  </si>
  <si>
    <r>
      <t>ДВМ «Люкс»</t>
    </r>
    <r>
      <rPr>
        <i/>
        <sz val="9"/>
        <rFont val="Arial Cyr"/>
        <family val="2"/>
      </rPr>
      <t xml:space="preserve"> (за номер)</t>
    </r>
  </si>
  <si>
    <t>Оздоровительная путевка с завтраком</t>
  </si>
  <si>
    <t>Тв,хол,телеф,</t>
  </si>
  <si>
    <t xml:space="preserve">             минимальный заезд  3 дня</t>
  </si>
  <si>
    <t>ДОН</t>
  </si>
  <si>
    <t>01.06.13-31.12.13</t>
  </si>
  <si>
    <t>ТВ, хол</t>
  </si>
  <si>
    <t>Корп. №2</t>
  </si>
  <si>
    <t>ДВМ улучш.</t>
  </si>
  <si>
    <t>Корп. №3</t>
  </si>
  <si>
    <t>ЗОРИ СТАВРОПОЛЬЯ</t>
  </si>
  <si>
    <t>01.01.13-30.06.13</t>
  </si>
  <si>
    <t>ДВМ 1 кат.</t>
  </si>
  <si>
    <t>ТВ, хол,балк</t>
  </si>
  <si>
    <t>ДВМ 2 кат.</t>
  </si>
  <si>
    <t>ДВМ гинекология</t>
  </si>
  <si>
    <t>ТВ,хол,</t>
  </si>
  <si>
    <t>Л -ДВМ</t>
  </si>
  <si>
    <t>ДВМ люкс /одном.размещ/</t>
  </si>
  <si>
    <t>ОДН высш.кат</t>
  </si>
  <si>
    <t>ТВ,хол,балк</t>
  </si>
  <si>
    <t>ДВМ 1 кат.оздор.курс /4,5,6 этаж/</t>
  </si>
  <si>
    <t>ДВМ(мать  и дитя) 1кат.</t>
  </si>
  <si>
    <t>5-14 лет, ТВ,хол</t>
  </si>
  <si>
    <t>ДВМ(мать  и дитя) 2 кат.</t>
  </si>
  <si>
    <t>ДВМ(мать  и дитя) Люкс</t>
  </si>
  <si>
    <t>ДВМ(мать  и дитя) оздоровит.</t>
  </si>
  <si>
    <t xml:space="preserve">ИНТУРИСТ гостиница </t>
  </si>
  <si>
    <r>
      <t xml:space="preserve">Бизнес </t>
    </r>
    <r>
      <rPr>
        <i/>
        <sz val="9"/>
        <rFont val="Arial Cyr"/>
        <family val="2"/>
      </rPr>
      <t>(за номер)</t>
    </r>
  </si>
  <si>
    <r>
      <t xml:space="preserve">Бизнес </t>
    </r>
    <r>
      <rPr>
        <i/>
        <sz val="9"/>
        <rFont val="Arial Cyr"/>
        <family val="2"/>
      </rPr>
      <t>(одноместное размещение)</t>
    </r>
  </si>
  <si>
    <r>
      <t xml:space="preserve">Люкс </t>
    </r>
    <r>
      <rPr>
        <i/>
        <sz val="9"/>
        <rFont val="Arial Cyr"/>
        <family val="2"/>
      </rPr>
      <t>(за номер)</t>
    </r>
  </si>
  <si>
    <r>
      <t xml:space="preserve">Люкс </t>
    </r>
    <r>
      <rPr>
        <i/>
        <sz val="9"/>
        <rFont val="Arial Cyr"/>
        <family val="2"/>
      </rPr>
      <t>(одноместное размещение)</t>
    </r>
  </si>
  <si>
    <r>
      <t xml:space="preserve">Люкс Комфорт </t>
    </r>
    <r>
      <rPr>
        <i/>
        <sz val="9"/>
        <rFont val="Arial Cyr"/>
        <family val="2"/>
      </rPr>
      <t>(за номер)</t>
    </r>
  </si>
  <si>
    <r>
      <t xml:space="preserve">Люкс Комфорт </t>
    </r>
    <r>
      <rPr>
        <i/>
        <sz val="9"/>
        <rFont val="Arial Cyr"/>
        <family val="2"/>
      </rPr>
      <t>(одноместное размещение)</t>
    </r>
  </si>
  <si>
    <r>
      <t xml:space="preserve">Апартамент </t>
    </r>
    <r>
      <rPr>
        <i/>
        <sz val="9"/>
        <rFont val="Arial Cyr"/>
        <family val="2"/>
      </rPr>
      <t>(за номер)</t>
    </r>
  </si>
  <si>
    <r>
      <t xml:space="preserve">Апартаменты </t>
    </r>
    <r>
      <rPr>
        <i/>
        <sz val="9"/>
        <rFont val="Arial Cyr"/>
        <family val="2"/>
      </rPr>
      <t>(одноместное размещение)</t>
    </r>
  </si>
  <si>
    <t>ИСКРА пансионат</t>
  </si>
  <si>
    <t>гостиничное размещение</t>
  </si>
  <si>
    <t>1 категория</t>
  </si>
  <si>
    <t>ОДН улучш.</t>
  </si>
  <si>
    <t>ОДМ</t>
  </si>
  <si>
    <t>3 категория</t>
  </si>
  <si>
    <t>ДВМ станд.</t>
  </si>
  <si>
    <t>ДВМ эконом</t>
  </si>
  <si>
    <t>ТВ, хол (4 местн)</t>
  </si>
  <si>
    <t xml:space="preserve">Питание </t>
  </si>
  <si>
    <t>Лечение</t>
  </si>
  <si>
    <t>428-619</t>
  </si>
  <si>
    <t>*Возможно оказание услуг по желанию отдыхающих (только лечение; только проживание; проживание и лечение)</t>
  </si>
  <si>
    <t>КЛИНИКА НИИ КУРОРТОЛОГИИ</t>
  </si>
  <si>
    <t>Детское отд. «Мать и дитя»</t>
  </si>
  <si>
    <t>ДВМ "Мать и дитя" (раковина)</t>
  </si>
  <si>
    <t>4 катег</t>
  </si>
  <si>
    <t xml:space="preserve">ТРМ-ЧТМ </t>
  </si>
  <si>
    <t>ТВ,хол, все удобства</t>
  </si>
  <si>
    <t>1 катег</t>
  </si>
  <si>
    <t>Детская с сопровождающим</t>
  </si>
  <si>
    <t>ДВМ детск. "Мать и дитя" (раковина)</t>
  </si>
  <si>
    <t>ТРМ детск.</t>
  </si>
  <si>
    <t>ТРМ-ЧТМ детск. (без уд-ств)</t>
  </si>
  <si>
    <t>5 катег.</t>
  </si>
  <si>
    <t xml:space="preserve">ТРМ-ЧТМ детск. </t>
  </si>
  <si>
    <t>ДВМ-ТРМ детск.</t>
  </si>
  <si>
    <t>Люкс детск.</t>
  </si>
  <si>
    <t>Взрослое отделения (Неврологич.,Ревмотологич.,Гастро.,Гинекологич. Отд.)</t>
  </si>
  <si>
    <t>ТРМ (без уд-ств)</t>
  </si>
  <si>
    <t>ТРМ-ЧТМ (без уд-ств)</t>
  </si>
  <si>
    <t>Люкс</t>
  </si>
  <si>
    <t>ИМ.С.М.КИРОВА</t>
  </si>
  <si>
    <t>ТВ,хол,тел</t>
  </si>
  <si>
    <t>ДВМ, осн.место реб. (от4-14 лет)</t>
  </si>
  <si>
    <t>ДВМ, доп.место взр.</t>
  </si>
  <si>
    <t>ДВМ, доп.место реб. (от4-14 лет)</t>
  </si>
  <si>
    <t>ОДН осн.место реб. (от4-14 лет)</t>
  </si>
  <si>
    <t>ОДН доп.место взр.</t>
  </si>
  <si>
    <t>ОДН доп.место реб. (от4-14 лет)</t>
  </si>
  <si>
    <t>Л-ДВМ осн.место реб. (от4-14 лет)</t>
  </si>
  <si>
    <t>Л-ДВМ доп.место взр.</t>
  </si>
  <si>
    <t>Л-ДВМ доп.место реб. (от4-14 лет)</t>
  </si>
  <si>
    <t>Л-ДВМ доп.метсто реб. (от4-14 лет)</t>
  </si>
  <si>
    <t>ИМ.М.Ю.ЛЕРМОНТОВА</t>
  </si>
  <si>
    <t>14.05.13.-08.07.13</t>
  </si>
  <si>
    <t>ОДН 2 катег.</t>
  </si>
  <si>
    <t xml:space="preserve">Корп1 </t>
  </si>
  <si>
    <t>Корп4</t>
  </si>
  <si>
    <t xml:space="preserve">ДВМ 2 катег. </t>
  </si>
  <si>
    <t>корп 1</t>
  </si>
  <si>
    <t>корп 4</t>
  </si>
  <si>
    <t>ОДН 1 катег.</t>
  </si>
  <si>
    <t>корп 4, 5</t>
  </si>
  <si>
    <t>ДВМ 1 катег.</t>
  </si>
  <si>
    <t>Корп 4,5</t>
  </si>
  <si>
    <t>корп 1,4</t>
  </si>
  <si>
    <t>корп 5</t>
  </si>
  <si>
    <t xml:space="preserve">Л-ОДН </t>
  </si>
  <si>
    <t>ТВ,хол,телеф.</t>
  </si>
  <si>
    <t>ДВМ доп.место</t>
  </si>
  <si>
    <t>корп 1,4,5</t>
  </si>
  <si>
    <t>Л-ДВМ доп.место</t>
  </si>
  <si>
    <t>ЛЕСНАЯ ПОЛЯНА</t>
  </si>
  <si>
    <t>ОБЩЕТЕРАПЕВТИЧЕСКОЕ ЛЕЧЕНИЕ</t>
  </si>
  <si>
    <t>ДВМ 2катег.</t>
  </si>
  <si>
    <t>ТВ,балк</t>
  </si>
  <si>
    <t xml:space="preserve">ОДН 1катег. </t>
  </si>
  <si>
    <t>ТВ,балк,холод.</t>
  </si>
  <si>
    <t xml:space="preserve">ДВМ полулюкс </t>
  </si>
  <si>
    <t>ВОССТАНОВИТЕЛЬНОЕ ЛЕЧЕНИЕ (опорно-двиг.аппарат, кардиология )</t>
  </si>
  <si>
    <t xml:space="preserve">ОЗДОРОВИТЕЛЬНАЯ ПУТЕВКА  </t>
  </si>
  <si>
    <t>ЛЕНИНСКИЕ СКАЛЫ</t>
  </si>
  <si>
    <t>ОДН 3 кат.</t>
  </si>
  <si>
    <t>ТВ и хол</t>
  </si>
  <si>
    <t>ДВМ 3 кат.</t>
  </si>
  <si>
    <t>ОДМ 2 кат.</t>
  </si>
  <si>
    <t>2 категория</t>
  </si>
  <si>
    <t>ОДН  1 кат.</t>
  </si>
  <si>
    <t>люкс</t>
  </si>
  <si>
    <t xml:space="preserve"> МАШУК</t>
  </si>
  <si>
    <t>01.04.13.-30.06.13</t>
  </si>
  <si>
    <t>ДВМ(мать  и дитя)</t>
  </si>
  <si>
    <t>ДВМ (детская от 3-14 лет)</t>
  </si>
  <si>
    <t>Л-ДВМ(мать  и дитя)</t>
  </si>
  <si>
    <t>Л -ДВМ (детская от 3-14 лет)</t>
  </si>
  <si>
    <t>хол,ТВ</t>
  </si>
  <si>
    <t>Апартаменты 3 комн (за 1 место)</t>
  </si>
  <si>
    <t>Апартаменты 3 комн «мать и дитя»</t>
  </si>
  <si>
    <t>Апартаменты 3 комн (детская от 3-14 лет)</t>
  </si>
  <si>
    <t>ПЯТИГОРСКИЙ НАРЗАН</t>
  </si>
  <si>
    <t>Стандарт</t>
  </si>
  <si>
    <t>ДВМ (ОДН размещ-е)</t>
  </si>
  <si>
    <t xml:space="preserve">ДВМ осн. Место для реб. </t>
  </si>
  <si>
    <t>1-4 года</t>
  </si>
  <si>
    <t>4-7 лет</t>
  </si>
  <si>
    <t>7-14 лет</t>
  </si>
  <si>
    <t>14-18 лет</t>
  </si>
  <si>
    <t>ДВМ доп. Место для взр.</t>
  </si>
  <si>
    <t xml:space="preserve">ДВМ доп. Место для реб. </t>
  </si>
  <si>
    <t>1-7 лет</t>
  </si>
  <si>
    <t>7-18 лет</t>
  </si>
  <si>
    <t>Бизнес — стандарт</t>
  </si>
  <si>
    <t>Аппартаменты</t>
  </si>
  <si>
    <t>Аппартаменты (ОДН размещ-е)</t>
  </si>
  <si>
    <t xml:space="preserve">Аппартаменты осн. Место для реб. </t>
  </si>
  <si>
    <t>Аппартаменты доп. Место для взр.</t>
  </si>
  <si>
    <t xml:space="preserve">Аппартаменты доп. Место для реб. </t>
  </si>
  <si>
    <t>Аппартаменты «Люкс»</t>
  </si>
  <si>
    <t>ПЯТИГОРЬЕ</t>
  </si>
  <si>
    <t>01.04.13.-31.05.13</t>
  </si>
  <si>
    <t>базовая</t>
  </si>
  <si>
    <t>Ч/У,тв</t>
  </si>
  <si>
    <t>ТРМ станд.</t>
  </si>
  <si>
    <t>ДВМ улучш. 1кат.</t>
  </si>
  <si>
    <t>ДВМ высш.категор</t>
  </si>
  <si>
    <t>«Мать и Дитя» (мать без лечения)</t>
  </si>
  <si>
    <t>«Мать и Дитя» (мать с лечения)</t>
  </si>
  <si>
    <t>ДВМ семейный</t>
  </si>
  <si>
    <t>РОДНИК</t>
  </si>
  <si>
    <t>ТВ,хол,тел,балк</t>
  </si>
  <si>
    <t>корп.Б</t>
  </si>
  <si>
    <t>корп.3Г</t>
  </si>
  <si>
    <t>Корп. 4</t>
  </si>
  <si>
    <t>корп.10А</t>
  </si>
  <si>
    <t>Корп.3</t>
  </si>
  <si>
    <t>Корп.4</t>
  </si>
  <si>
    <t>ОДМ 1 кат.</t>
  </si>
  <si>
    <t>корп.Б,В, 4</t>
  </si>
  <si>
    <t>2,7корп.</t>
  </si>
  <si>
    <t>Корп. 10А</t>
  </si>
  <si>
    <t>Апартаменты</t>
  </si>
  <si>
    <t>корп.В</t>
  </si>
  <si>
    <t>РУНО</t>
  </si>
  <si>
    <t>01.05.13.-30.06.13</t>
  </si>
  <si>
    <t>ТВ, хол,тел</t>
  </si>
  <si>
    <t>1 корп.</t>
  </si>
  <si>
    <t>ДВМ улучш</t>
  </si>
  <si>
    <t>ТРМ</t>
  </si>
  <si>
    <t>ДВМ стандарт улучш.</t>
  </si>
  <si>
    <t>2 корп.</t>
  </si>
  <si>
    <t>ДВМ Студия</t>
  </si>
  <si>
    <t xml:space="preserve">Л-ДВМ </t>
  </si>
  <si>
    <t>ТАРХАНЫ</t>
  </si>
  <si>
    <t>01.05.13.-31.12.13</t>
  </si>
  <si>
    <t>ДВМ проживание 1человек</t>
  </si>
  <si>
    <t>дети до 10 лет-30%,до 14 лет-10% скидка от основного места</t>
  </si>
  <si>
    <t xml:space="preserve">ЦВС </t>
  </si>
  <si>
    <t>ТВ,хол.</t>
  </si>
  <si>
    <t xml:space="preserve">ДВМ смежный </t>
  </si>
  <si>
    <t>5 корп.</t>
  </si>
  <si>
    <t>ДВМ смежный одномест.размещение</t>
  </si>
  <si>
    <t>5,6корп.</t>
  </si>
  <si>
    <t>ДВМ  одномест.размещение</t>
  </si>
  <si>
    <t xml:space="preserve">ДВМ Повыш.комфорт. </t>
  </si>
  <si>
    <t>ТВ,хол,балк.,сплит</t>
  </si>
  <si>
    <t>2,3,6,11корп.</t>
  </si>
  <si>
    <t>ДВМ Повыш.комфорт.  одномест.размещ.</t>
  </si>
  <si>
    <t>2,5корп.</t>
  </si>
  <si>
    <t>ТВ,хол,тел,балк.,сплит</t>
  </si>
  <si>
    <t>6,11корп.</t>
  </si>
  <si>
    <t>Детская путевка (без лечения) до 18 лет</t>
  </si>
  <si>
    <t>Санаторно-курортное лечение от 14 дней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</si>
</sst>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8"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i/>
      <sz val="10"/>
      <name val="Arial"/>
      <family val="2"/>
    </font>
    <font>
      <b/>
      <sz val="10"/>
      <color indexed="1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i/>
      <sz val="8.5"/>
      <name val="Arial"/>
      <family val="2"/>
    </font>
    <font>
      <b/>
      <sz val="10"/>
      <name val="Arial Cyr"/>
      <family val="2"/>
    </font>
    <font>
      <b/>
      <i/>
      <sz val="8.5"/>
      <name val="Arial"/>
      <family val="2"/>
    </font>
    <font>
      <sz val="10.5"/>
      <color indexed="8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 applyProtection="1">
      <alignment horizontal="right" vertical="center"/>
      <protection locked="0"/>
    </xf>
    <xf numFmtId="0" fontId="11" fillId="4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3" fontId="15" fillId="4" borderId="5" xfId="0" applyNumberFormat="1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right" vertical="center"/>
    </xf>
    <xf numFmtId="3" fontId="14" fillId="4" borderId="5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7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right" vertical="center"/>
    </xf>
    <xf numFmtId="3" fontId="14" fillId="0" borderId="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7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vertical="center"/>
    </xf>
    <xf numFmtId="0" fontId="1" fillId="0" borderId="5" xfId="0" applyFont="1" applyBorder="1" applyAlignment="1">
      <alignment/>
    </xf>
    <xf numFmtId="0" fontId="21" fillId="4" borderId="5" xfId="0" applyFont="1" applyFill="1" applyBorder="1" applyAlignment="1">
      <alignment/>
    </xf>
    <xf numFmtId="0" fontId="10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 applyProtection="1">
      <alignment horizontal="right" vertical="center"/>
      <protection locked="0"/>
    </xf>
    <xf numFmtId="0" fontId="23" fillId="5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0" fontId="27" fillId="0" borderId="1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/>
    </xf>
    <xf numFmtId="3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6" fillId="5" borderId="2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/>
    </xf>
    <xf numFmtId="0" fontId="17" fillId="0" borderId="1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workbookViewId="0" topLeftCell="A325">
      <selection activeCell="G354" sqref="G354"/>
    </sheetView>
  </sheetViews>
  <sheetFormatPr defaultColWidth="11.57421875" defaultRowHeight="12.75"/>
  <sheetData>
    <row r="1" spans="1:9" ht="12.75">
      <c r="A1" s="1" t="s">
        <v>0</v>
      </c>
      <c r="B1" s="2"/>
      <c r="I1" s="3"/>
    </row>
    <row r="2" spans="1:9" ht="12.75">
      <c r="A2" s="1" t="s">
        <v>1</v>
      </c>
      <c r="B2" s="2"/>
      <c r="I2" s="3"/>
    </row>
    <row r="3" spans="1:9" ht="13.5">
      <c r="A3" s="4" t="s">
        <v>2</v>
      </c>
      <c r="B3" s="2"/>
      <c r="C3" s="5"/>
      <c r="D3" s="4"/>
      <c r="E3" s="4"/>
      <c r="I3" s="3"/>
    </row>
    <row r="4" spans="1:9" ht="13.5">
      <c r="A4" s="4"/>
      <c r="C4" s="5"/>
      <c r="D4" s="4"/>
      <c r="E4" s="4"/>
      <c r="I4" s="3"/>
    </row>
    <row r="5" spans="1:9" ht="12.75">
      <c r="A5" s="6" t="s">
        <v>3</v>
      </c>
      <c r="B5" s="176"/>
      <c r="C5" s="176"/>
      <c r="D5" s="176"/>
      <c r="E5" s="7" t="s">
        <v>4</v>
      </c>
      <c r="F5" s="8">
        <v>10</v>
      </c>
      <c r="G5" s="8">
        <v>14</v>
      </c>
      <c r="H5" s="8">
        <v>18</v>
      </c>
      <c r="I5" s="9">
        <v>20</v>
      </c>
    </row>
    <row r="6" spans="1:9" ht="12.75">
      <c r="A6" s="177" t="s">
        <v>5</v>
      </c>
      <c r="B6" s="177"/>
      <c r="C6" s="177"/>
      <c r="D6" s="177"/>
      <c r="E6" s="11"/>
      <c r="F6" s="12"/>
      <c r="G6" s="12"/>
      <c r="H6" s="12"/>
      <c r="I6" s="13"/>
    </row>
    <row r="7" spans="1:9" ht="12.75">
      <c r="A7" s="14" t="s">
        <v>6</v>
      </c>
      <c r="B7" s="14" t="s">
        <v>7</v>
      </c>
      <c r="C7" s="15" t="s">
        <v>8</v>
      </c>
      <c r="D7" s="14" t="s">
        <v>9</v>
      </c>
      <c r="E7" s="16">
        <v>3450</v>
      </c>
      <c r="F7" s="14">
        <f>E7*10</f>
        <v>34500</v>
      </c>
      <c r="G7" s="14">
        <f>E7*14</f>
        <v>48300</v>
      </c>
      <c r="H7" s="14">
        <f>E7*18</f>
        <v>62100</v>
      </c>
      <c r="I7" s="17">
        <f>E7*20</f>
        <v>69000</v>
      </c>
    </row>
    <row r="8" spans="1:9" ht="12.75">
      <c r="A8" s="14" t="s">
        <v>10</v>
      </c>
      <c r="B8" s="14" t="s">
        <v>7</v>
      </c>
      <c r="C8" s="15" t="s">
        <v>8</v>
      </c>
      <c r="D8" s="14" t="s">
        <v>9</v>
      </c>
      <c r="E8" s="16">
        <v>4570</v>
      </c>
      <c r="F8" s="14">
        <f>E8*10</f>
        <v>45700</v>
      </c>
      <c r="G8" s="14">
        <f>E8*14</f>
        <v>63980</v>
      </c>
      <c r="H8" s="14">
        <f>E8*18</f>
        <v>82260</v>
      </c>
      <c r="I8" s="17">
        <f>E8*20</f>
        <v>91400</v>
      </c>
    </row>
    <row r="9" spans="1:9" ht="12.75">
      <c r="A9" s="14" t="s">
        <v>11</v>
      </c>
      <c r="B9" s="14" t="s">
        <v>7</v>
      </c>
      <c r="C9" s="15" t="s">
        <v>8</v>
      </c>
      <c r="D9" s="14" t="s">
        <v>9</v>
      </c>
      <c r="E9" s="16">
        <v>3850</v>
      </c>
      <c r="F9" s="14">
        <f>E9*10</f>
        <v>38500</v>
      </c>
      <c r="G9" s="14">
        <f>E9*14</f>
        <v>53900</v>
      </c>
      <c r="H9" s="14">
        <f>E9*18</f>
        <v>69300</v>
      </c>
      <c r="I9" s="17">
        <f>E9*20</f>
        <v>77000</v>
      </c>
    </row>
    <row r="10" spans="1:9" ht="12.75">
      <c r="A10" s="14" t="s">
        <v>12</v>
      </c>
      <c r="B10" s="14" t="s">
        <v>7</v>
      </c>
      <c r="C10" s="15" t="s">
        <v>8</v>
      </c>
      <c r="D10" s="14" t="s">
        <v>9</v>
      </c>
      <c r="E10" s="16">
        <v>5920</v>
      </c>
      <c r="F10" s="14">
        <f>E10*10</f>
        <v>59200</v>
      </c>
      <c r="G10" s="14">
        <f>E10*14</f>
        <v>82880</v>
      </c>
      <c r="H10" s="14">
        <f>E10*18</f>
        <v>106560</v>
      </c>
      <c r="I10" s="17">
        <f>E10*20</f>
        <v>118400</v>
      </c>
    </row>
    <row r="11" spans="1:9" ht="12.75">
      <c r="A11" s="177" t="s">
        <v>13</v>
      </c>
      <c r="B11" s="177"/>
      <c r="C11" s="177"/>
      <c r="D11" s="177"/>
      <c r="E11" s="11"/>
      <c r="F11" s="10"/>
      <c r="G11" s="10"/>
      <c r="H11" s="10"/>
      <c r="I11" s="18"/>
    </row>
    <row r="12" spans="1:9" ht="12.75">
      <c r="A12" s="14" t="s">
        <v>6</v>
      </c>
      <c r="B12" s="14" t="s">
        <v>7</v>
      </c>
      <c r="C12" s="15" t="s">
        <v>8</v>
      </c>
      <c r="D12" s="14" t="s">
        <v>9</v>
      </c>
      <c r="E12" s="16">
        <v>3400</v>
      </c>
      <c r="F12" s="14">
        <f>E12*10</f>
        <v>34000</v>
      </c>
      <c r="G12" s="14">
        <f>E12*14</f>
        <v>47600</v>
      </c>
      <c r="H12" s="14">
        <f>E12*18</f>
        <v>61200</v>
      </c>
      <c r="I12" s="17">
        <f>E12*20</f>
        <v>68000</v>
      </c>
    </row>
    <row r="13" spans="1:9" ht="12.75">
      <c r="A13" s="14" t="s">
        <v>10</v>
      </c>
      <c r="B13" s="14" t="s">
        <v>7</v>
      </c>
      <c r="C13" s="15" t="s">
        <v>8</v>
      </c>
      <c r="D13" s="14" t="s">
        <v>9</v>
      </c>
      <c r="E13" s="16">
        <v>4500</v>
      </c>
      <c r="F13" s="14">
        <f>E13*10</f>
        <v>45000</v>
      </c>
      <c r="G13" s="14">
        <f>E13*14</f>
        <v>63000</v>
      </c>
      <c r="H13" s="14">
        <f>E13*18</f>
        <v>81000</v>
      </c>
      <c r="I13" s="17">
        <f>E13*20</f>
        <v>90000</v>
      </c>
    </row>
    <row r="14" spans="1:9" ht="12.75">
      <c r="A14" s="14" t="s">
        <v>11</v>
      </c>
      <c r="B14" s="14" t="s">
        <v>7</v>
      </c>
      <c r="C14" s="15" t="s">
        <v>8</v>
      </c>
      <c r="D14" s="14" t="s">
        <v>9</v>
      </c>
      <c r="E14" s="16">
        <v>3800</v>
      </c>
      <c r="F14" s="14">
        <f>E14*10</f>
        <v>38000</v>
      </c>
      <c r="G14" s="14">
        <f>E14*14</f>
        <v>53200</v>
      </c>
      <c r="H14" s="14">
        <f>E14*18</f>
        <v>68400</v>
      </c>
      <c r="I14" s="17">
        <f>E14*20</f>
        <v>76000</v>
      </c>
    </row>
    <row r="15" spans="1:9" ht="12.75">
      <c r="A15" s="14" t="s">
        <v>12</v>
      </c>
      <c r="B15" s="14" t="s">
        <v>7</v>
      </c>
      <c r="C15" s="15" t="s">
        <v>8</v>
      </c>
      <c r="D15" s="14" t="s">
        <v>9</v>
      </c>
      <c r="E15" s="16">
        <v>5850</v>
      </c>
      <c r="F15" s="14">
        <f>E15*10</f>
        <v>58500</v>
      </c>
      <c r="G15" s="14">
        <f>E15*14</f>
        <v>81900</v>
      </c>
      <c r="H15" s="14">
        <f>E15*18</f>
        <v>105300</v>
      </c>
      <c r="I15" s="17">
        <f>E15*20</f>
        <v>117000</v>
      </c>
    </row>
    <row r="16" spans="1:9" ht="12.75">
      <c r="A16" s="10" t="s">
        <v>14</v>
      </c>
      <c r="B16" s="19"/>
      <c r="C16" s="20"/>
      <c r="D16" s="19"/>
      <c r="E16" s="21"/>
      <c r="F16" s="19"/>
      <c r="G16" s="19"/>
      <c r="H16" s="19"/>
      <c r="I16" s="22"/>
    </row>
    <row r="17" spans="1:9" ht="12.75">
      <c r="A17" s="14" t="s">
        <v>6</v>
      </c>
      <c r="B17" s="14" t="s">
        <v>7</v>
      </c>
      <c r="C17" s="15" t="s">
        <v>8</v>
      </c>
      <c r="D17" s="14" t="s">
        <v>9</v>
      </c>
      <c r="E17" s="16">
        <v>3100</v>
      </c>
      <c r="F17" s="14">
        <f>E17*10</f>
        <v>31000</v>
      </c>
      <c r="G17" s="14">
        <f>E17*14</f>
        <v>43400</v>
      </c>
      <c r="H17" s="14">
        <f>E17*18</f>
        <v>55800</v>
      </c>
      <c r="I17" s="17">
        <f>E17*20</f>
        <v>62000</v>
      </c>
    </row>
    <row r="18" spans="1:9" ht="12.75">
      <c r="A18" s="14" t="s">
        <v>10</v>
      </c>
      <c r="B18" s="14" t="s">
        <v>7</v>
      </c>
      <c r="C18" s="15" t="s">
        <v>8</v>
      </c>
      <c r="D18" s="14" t="s">
        <v>9</v>
      </c>
      <c r="E18" s="16">
        <v>3900</v>
      </c>
      <c r="F18" s="14">
        <f>E18*10</f>
        <v>39000</v>
      </c>
      <c r="G18" s="14">
        <f>E18*14</f>
        <v>54600</v>
      </c>
      <c r="H18" s="14">
        <f>E18*18</f>
        <v>70200</v>
      </c>
      <c r="I18" s="17">
        <f>E18*20</f>
        <v>78000</v>
      </c>
    </row>
    <row r="19" spans="1:9" ht="12.75">
      <c r="A19" s="14" t="s">
        <v>11</v>
      </c>
      <c r="B19" s="14" t="s">
        <v>7</v>
      </c>
      <c r="C19" s="15" t="s">
        <v>8</v>
      </c>
      <c r="D19" s="14" t="s">
        <v>9</v>
      </c>
      <c r="E19" s="16">
        <v>3500</v>
      </c>
      <c r="F19" s="14">
        <f>E19*10</f>
        <v>35000</v>
      </c>
      <c r="G19" s="14">
        <f>E19*14</f>
        <v>49000</v>
      </c>
      <c r="H19" s="14">
        <f>E19*18</f>
        <v>63000</v>
      </c>
      <c r="I19" s="17">
        <f>E19*20</f>
        <v>70000</v>
      </c>
    </row>
    <row r="20" spans="1:9" ht="12.75">
      <c r="A20" s="14" t="s">
        <v>12</v>
      </c>
      <c r="B20" s="14" t="s">
        <v>7</v>
      </c>
      <c r="C20" s="15" t="s">
        <v>8</v>
      </c>
      <c r="D20" s="14" t="s">
        <v>9</v>
      </c>
      <c r="E20" s="16">
        <v>5550</v>
      </c>
      <c r="F20" s="14">
        <f>E20*10</f>
        <v>55500</v>
      </c>
      <c r="G20" s="14">
        <f>E20*14</f>
        <v>77700</v>
      </c>
      <c r="H20" s="14">
        <f>E20*18</f>
        <v>99900</v>
      </c>
      <c r="I20" s="17">
        <f>E20*20</f>
        <v>111000</v>
      </c>
    </row>
    <row r="21" spans="1:9" ht="12.75">
      <c r="A21" s="177" t="s">
        <v>15</v>
      </c>
      <c r="B21" s="177"/>
      <c r="C21" s="177"/>
      <c r="D21" s="19"/>
      <c r="E21" s="21"/>
      <c r="F21" s="19"/>
      <c r="G21" s="19"/>
      <c r="H21" s="19"/>
      <c r="I21" s="22"/>
    </row>
    <row r="22" spans="1:9" ht="12.75">
      <c r="A22" s="14" t="s">
        <v>6</v>
      </c>
      <c r="B22" s="14" t="s">
        <v>7</v>
      </c>
      <c r="C22" s="15" t="s">
        <v>8</v>
      </c>
      <c r="D22" s="14" t="s">
        <v>9</v>
      </c>
      <c r="E22" s="16">
        <v>3150</v>
      </c>
      <c r="F22" s="14">
        <f>E22*10</f>
        <v>31500</v>
      </c>
      <c r="G22" s="14">
        <f>E22*14</f>
        <v>44100</v>
      </c>
      <c r="H22" s="14">
        <f>E22*18</f>
        <v>56700</v>
      </c>
      <c r="I22" s="17">
        <f>E22*20</f>
        <v>63000</v>
      </c>
    </row>
    <row r="23" spans="1:9" ht="12.75">
      <c r="A23" s="14" t="s">
        <v>10</v>
      </c>
      <c r="B23" s="14" t="s">
        <v>7</v>
      </c>
      <c r="C23" s="15" t="s">
        <v>8</v>
      </c>
      <c r="D23" s="14" t="s">
        <v>9</v>
      </c>
      <c r="E23" s="16">
        <v>3970</v>
      </c>
      <c r="F23" s="14">
        <f>E23*10</f>
        <v>39700</v>
      </c>
      <c r="G23" s="14">
        <f>E23*14</f>
        <v>55580</v>
      </c>
      <c r="H23" s="14">
        <f>E23*18</f>
        <v>71460</v>
      </c>
      <c r="I23" s="17">
        <f>E23*20</f>
        <v>79400</v>
      </c>
    </row>
    <row r="24" spans="1:9" ht="12.75">
      <c r="A24" s="14" t="s">
        <v>11</v>
      </c>
      <c r="B24" s="14" t="s">
        <v>7</v>
      </c>
      <c r="C24" s="15" t="s">
        <v>8</v>
      </c>
      <c r="D24" s="14" t="s">
        <v>9</v>
      </c>
      <c r="E24" s="16">
        <v>3550</v>
      </c>
      <c r="F24" s="14">
        <f>E24*10</f>
        <v>35500</v>
      </c>
      <c r="G24" s="14">
        <f>E24*14</f>
        <v>49700</v>
      </c>
      <c r="H24" s="14">
        <f>E24*18</f>
        <v>63900</v>
      </c>
      <c r="I24" s="17">
        <f>E24*20</f>
        <v>71000</v>
      </c>
    </row>
    <row r="25" spans="1:9" ht="12.75">
      <c r="A25" s="14" t="s">
        <v>12</v>
      </c>
      <c r="B25" s="14" t="s">
        <v>7</v>
      </c>
      <c r="C25" s="15" t="s">
        <v>8</v>
      </c>
      <c r="D25" s="14" t="s">
        <v>9</v>
      </c>
      <c r="E25" s="16">
        <v>5620</v>
      </c>
      <c r="F25" s="14">
        <f>E25*10</f>
        <v>56200</v>
      </c>
      <c r="G25" s="14">
        <f>E25*14</f>
        <v>78680</v>
      </c>
      <c r="H25" s="14">
        <f>E25*18</f>
        <v>101160</v>
      </c>
      <c r="I25" s="17">
        <f>E25*20</f>
        <v>112400</v>
      </c>
    </row>
    <row r="26" spans="1:9" ht="12.75">
      <c r="A26" s="10" t="s">
        <v>16</v>
      </c>
      <c r="B26" s="23"/>
      <c r="C26" s="23"/>
      <c r="D26" s="23"/>
      <c r="E26" s="11"/>
      <c r="F26" s="12"/>
      <c r="G26" s="12"/>
      <c r="H26" s="12"/>
      <c r="I26" s="13"/>
    </row>
    <row r="27" spans="1:9" ht="12.75">
      <c r="A27" s="24" t="s">
        <v>17</v>
      </c>
      <c r="B27" s="25"/>
      <c r="C27" s="25"/>
      <c r="D27" s="25"/>
      <c r="E27" s="26">
        <v>19500</v>
      </c>
      <c r="F27" s="26"/>
      <c r="G27" s="26"/>
      <c r="H27" s="26"/>
      <c r="I27" s="27"/>
    </row>
    <row r="28" spans="1:9" ht="12.75">
      <c r="A28" s="24" t="s">
        <v>18</v>
      </c>
      <c r="B28" s="25"/>
      <c r="C28" s="25"/>
      <c r="D28" s="25"/>
      <c r="E28" s="26">
        <v>39000</v>
      </c>
      <c r="F28" s="26"/>
      <c r="G28" s="26"/>
      <c r="H28" s="26"/>
      <c r="I28" s="27"/>
    </row>
    <row r="29" spans="1:9" ht="13.5">
      <c r="A29" s="4"/>
      <c r="C29" s="5"/>
      <c r="D29" s="4"/>
      <c r="E29" s="4"/>
      <c r="I29" s="3"/>
    </row>
    <row r="30" spans="1:9" ht="13.5">
      <c r="A30" s="4"/>
      <c r="B30" s="2"/>
      <c r="C30" s="28"/>
      <c r="D30" s="2"/>
      <c r="E30" s="28"/>
      <c r="F30" s="2"/>
      <c r="G30" s="2"/>
      <c r="H30" s="2"/>
      <c r="I30" s="3"/>
    </row>
    <row r="31" spans="1:9" ht="12.75">
      <c r="A31" s="29" t="s">
        <v>19</v>
      </c>
      <c r="B31" s="30" t="s">
        <v>20</v>
      </c>
      <c r="C31" s="31"/>
      <c r="D31" s="32"/>
      <c r="E31" s="32" t="s">
        <v>4</v>
      </c>
      <c r="F31" s="33">
        <v>12</v>
      </c>
      <c r="G31" s="33">
        <v>15</v>
      </c>
      <c r="H31" s="34">
        <v>18</v>
      </c>
      <c r="I31" s="35">
        <v>21</v>
      </c>
    </row>
    <row r="32" spans="1:9" ht="12.75">
      <c r="A32" s="36" t="s">
        <v>21</v>
      </c>
      <c r="B32" s="36"/>
      <c r="C32" s="37"/>
      <c r="D32" s="37"/>
      <c r="E32" s="37"/>
      <c r="F32" s="38"/>
      <c r="G32" s="38"/>
      <c r="H32" s="38"/>
      <c r="I32" s="39"/>
    </row>
    <row r="33" spans="1:9" ht="12.75">
      <c r="A33" s="40" t="s">
        <v>22</v>
      </c>
      <c r="B33" s="41" t="s">
        <v>23</v>
      </c>
      <c r="C33" s="42" t="s">
        <v>24</v>
      </c>
      <c r="D33" s="42"/>
      <c r="E33" s="43">
        <v>3200</v>
      </c>
      <c r="F33" s="44">
        <f>E33*12</f>
        <v>38400</v>
      </c>
      <c r="G33" s="44">
        <f>E33*15</f>
        <v>48000</v>
      </c>
      <c r="H33" s="44">
        <f>E33*18</f>
        <v>57600</v>
      </c>
      <c r="I33" s="45">
        <f>E33*21</f>
        <v>67200</v>
      </c>
    </row>
    <row r="34" spans="1:9" ht="12.75">
      <c r="A34" s="40" t="s">
        <v>25</v>
      </c>
      <c r="B34" s="41" t="s">
        <v>23</v>
      </c>
      <c r="C34" s="42" t="s">
        <v>24</v>
      </c>
      <c r="D34" s="42"/>
      <c r="E34" s="43">
        <v>3400</v>
      </c>
      <c r="F34" s="44">
        <f>E34*12</f>
        <v>40800</v>
      </c>
      <c r="G34" s="44">
        <f>E34*15</f>
        <v>51000</v>
      </c>
      <c r="H34" s="44">
        <f>E34*18</f>
        <v>61200</v>
      </c>
      <c r="I34" s="45">
        <f>E34*21</f>
        <v>71400</v>
      </c>
    </row>
    <row r="35" spans="1:9" ht="12.75">
      <c r="A35" s="40" t="s">
        <v>26</v>
      </c>
      <c r="B35" s="41" t="s">
        <v>23</v>
      </c>
      <c r="C35" s="42" t="s">
        <v>24</v>
      </c>
      <c r="D35" s="42"/>
      <c r="E35" s="43">
        <v>3600</v>
      </c>
      <c r="F35" s="44">
        <f>E35*12</f>
        <v>43200</v>
      </c>
      <c r="G35" s="44">
        <f>E35*15</f>
        <v>54000</v>
      </c>
      <c r="H35" s="44">
        <f>E35*18</f>
        <v>64800</v>
      </c>
      <c r="I35" s="45">
        <f>E35*21</f>
        <v>75600</v>
      </c>
    </row>
    <row r="36" spans="1:9" ht="12.75">
      <c r="A36" s="46" t="s">
        <v>27</v>
      </c>
      <c r="B36" s="41"/>
      <c r="C36" s="42"/>
      <c r="D36" s="42"/>
      <c r="E36" s="43"/>
      <c r="F36" s="44"/>
      <c r="G36" s="44"/>
      <c r="H36" s="44"/>
      <c r="I36" s="45"/>
    </row>
    <row r="37" spans="1:9" ht="12.75">
      <c r="A37" s="40" t="s">
        <v>28</v>
      </c>
      <c r="B37" s="41" t="s">
        <v>23</v>
      </c>
      <c r="C37" s="42" t="s">
        <v>24</v>
      </c>
      <c r="D37" s="42"/>
      <c r="E37" s="43">
        <v>1400</v>
      </c>
      <c r="F37" s="44">
        <f>E37*12</f>
        <v>16800</v>
      </c>
      <c r="G37" s="44">
        <f>E37*15</f>
        <v>21000</v>
      </c>
      <c r="H37" s="44">
        <f>E37*18</f>
        <v>25200</v>
      </c>
      <c r="I37" s="45">
        <f>E37*21</f>
        <v>29400</v>
      </c>
    </row>
    <row r="38" spans="1:9" ht="12.75">
      <c r="A38" s="40" t="s">
        <v>29</v>
      </c>
      <c r="B38" s="41" t="s">
        <v>23</v>
      </c>
      <c r="C38" s="42" t="s">
        <v>24</v>
      </c>
      <c r="D38" s="42"/>
      <c r="E38" s="43">
        <v>1400</v>
      </c>
      <c r="F38" s="44">
        <f>E38*12</f>
        <v>16800</v>
      </c>
      <c r="G38" s="44">
        <f>E38*15</f>
        <v>21000</v>
      </c>
      <c r="H38" s="44">
        <f>E38*18</f>
        <v>25200</v>
      </c>
      <c r="I38" s="45">
        <f>E38*21</f>
        <v>29400</v>
      </c>
    </row>
    <row r="39" spans="1:9" ht="12.75">
      <c r="A39" s="40" t="s">
        <v>30</v>
      </c>
      <c r="B39" s="41" t="s">
        <v>23</v>
      </c>
      <c r="C39" s="42" t="s">
        <v>24</v>
      </c>
      <c r="D39" s="42"/>
      <c r="E39" s="43">
        <v>1400</v>
      </c>
      <c r="F39" s="44">
        <f>E39*12</f>
        <v>16800</v>
      </c>
      <c r="G39" s="44">
        <f>E39*15</f>
        <v>21000</v>
      </c>
      <c r="H39" s="44">
        <f>E39*18</f>
        <v>25200</v>
      </c>
      <c r="I39" s="45">
        <f>E39*21</f>
        <v>29400</v>
      </c>
    </row>
    <row r="40" spans="1:9" ht="12.75">
      <c r="A40" s="46" t="s">
        <v>31</v>
      </c>
      <c r="B40" s="47"/>
      <c r="C40" s="48"/>
      <c r="D40" s="48"/>
      <c r="E40" s="49"/>
      <c r="F40" s="50"/>
      <c r="G40" s="50"/>
      <c r="H40" s="50"/>
      <c r="I40" s="51"/>
    </row>
    <row r="41" spans="1:9" ht="12.75">
      <c r="A41" s="40" t="s">
        <v>32</v>
      </c>
      <c r="B41" s="41" t="s">
        <v>23</v>
      </c>
      <c r="C41" s="42" t="s">
        <v>24</v>
      </c>
      <c r="D41" s="42"/>
      <c r="E41" s="43">
        <v>1200</v>
      </c>
      <c r="F41" s="44">
        <f>E41*12</f>
        <v>14400</v>
      </c>
      <c r="G41" s="44">
        <f>E41*15</f>
        <v>18000</v>
      </c>
      <c r="H41" s="44">
        <f>E41*18</f>
        <v>21600</v>
      </c>
      <c r="I41" s="45">
        <f>E41*21</f>
        <v>25200</v>
      </c>
    </row>
    <row r="42" spans="1:9" ht="12.75">
      <c r="A42" s="40" t="s">
        <v>33</v>
      </c>
      <c r="B42" s="41" t="s">
        <v>23</v>
      </c>
      <c r="C42" s="42" t="s">
        <v>24</v>
      </c>
      <c r="D42" s="42"/>
      <c r="E42" s="43">
        <v>1400</v>
      </c>
      <c r="F42" s="44">
        <f>E42*12</f>
        <v>16800</v>
      </c>
      <c r="G42" s="44">
        <f>E42*15</f>
        <v>21000</v>
      </c>
      <c r="H42" s="44">
        <f>E42*18</f>
        <v>25200</v>
      </c>
      <c r="I42" s="45">
        <f>E42*21</f>
        <v>29400</v>
      </c>
    </row>
    <row r="43" spans="1:9" ht="12.75">
      <c r="A43" s="40" t="s">
        <v>34</v>
      </c>
      <c r="B43" s="41" t="s">
        <v>23</v>
      </c>
      <c r="C43" s="42" t="s">
        <v>24</v>
      </c>
      <c r="D43" s="42"/>
      <c r="E43" s="43">
        <v>1600</v>
      </c>
      <c r="F43" s="44">
        <f>E43*12</f>
        <v>19200</v>
      </c>
      <c r="G43" s="44">
        <f>E43*15</f>
        <v>24000</v>
      </c>
      <c r="H43" s="44">
        <f>E43*18</f>
        <v>28800</v>
      </c>
      <c r="I43" s="45">
        <f>E43*21</f>
        <v>33600</v>
      </c>
    </row>
    <row r="44" spans="1:9" ht="12.75">
      <c r="A44" s="46" t="s">
        <v>35</v>
      </c>
      <c r="B44" s="47"/>
      <c r="C44" s="48"/>
      <c r="D44" s="48"/>
      <c r="E44" s="49"/>
      <c r="F44" s="50"/>
      <c r="G44" s="50"/>
      <c r="H44" s="50"/>
      <c r="I44" s="51"/>
    </row>
    <row r="45" spans="1:9" ht="12.75">
      <c r="A45" s="52" t="s">
        <v>36</v>
      </c>
      <c r="B45" s="41" t="s">
        <v>23</v>
      </c>
      <c r="C45" s="42" t="s">
        <v>24</v>
      </c>
      <c r="D45" s="42"/>
      <c r="E45" s="43">
        <v>2000</v>
      </c>
      <c r="F45" s="44">
        <f>E45*12</f>
        <v>24000</v>
      </c>
      <c r="G45" s="44">
        <f>E45*15</f>
        <v>30000</v>
      </c>
      <c r="H45" s="44">
        <f>E45*18</f>
        <v>36000</v>
      </c>
      <c r="I45" s="45">
        <f>E45*21</f>
        <v>42000</v>
      </c>
    </row>
    <row r="46" spans="1:9" ht="12.75">
      <c r="A46" s="52" t="s">
        <v>37</v>
      </c>
      <c r="B46" s="41"/>
      <c r="C46" s="42"/>
      <c r="D46" s="42"/>
      <c r="E46" s="43">
        <v>1400</v>
      </c>
      <c r="F46" s="44">
        <f>E46*12</f>
        <v>16800</v>
      </c>
      <c r="G46" s="44">
        <f>E46*15</f>
        <v>21000</v>
      </c>
      <c r="H46" s="44">
        <f>E46*18</f>
        <v>25200</v>
      </c>
      <c r="I46" s="45">
        <f>E46*21</f>
        <v>29400</v>
      </c>
    </row>
    <row r="47" spans="1:9" ht="12.75">
      <c r="A47" s="46" t="s">
        <v>38</v>
      </c>
      <c r="B47" s="47"/>
      <c r="C47" s="48"/>
      <c r="D47" s="48"/>
      <c r="E47" s="49"/>
      <c r="F47" s="50"/>
      <c r="G47" s="50"/>
      <c r="H47" s="50"/>
      <c r="I47" s="51"/>
    </row>
    <row r="48" spans="1:9" ht="12.75">
      <c r="A48" s="40" t="s">
        <v>39</v>
      </c>
      <c r="B48" s="41" t="s">
        <v>23</v>
      </c>
      <c r="C48" s="42" t="s">
        <v>24</v>
      </c>
      <c r="D48" s="42"/>
      <c r="E48" s="43">
        <v>2200</v>
      </c>
      <c r="F48" s="44">
        <f>E48*12</f>
        <v>26400</v>
      </c>
      <c r="G48" s="44">
        <f>E48*15</f>
        <v>33000</v>
      </c>
      <c r="H48" s="44">
        <f>E48*18</f>
        <v>39600</v>
      </c>
      <c r="I48" s="45">
        <f>E48*21</f>
        <v>46200</v>
      </c>
    </row>
    <row r="49" spans="1:9" ht="12.75">
      <c r="A49" s="40" t="s">
        <v>40</v>
      </c>
      <c r="B49" s="41"/>
      <c r="C49" s="42"/>
      <c r="D49" s="42"/>
      <c r="E49" s="43">
        <v>1200</v>
      </c>
      <c r="F49" s="44">
        <f>E49*12</f>
        <v>14400</v>
      </c>
      <c r="G49" s="44">
        <f>E49*15</f>
        <v>18000</v>
      </c>
      <c r="H49" s="44">
        <f>E49*18</f>
        <v>21600</v>
      </c>
      <c r="I49" s="45">
        <f>E49*21</f>
        <v>25200</v>
      </c>
    </row>
    <row r="50" spans="1:9" ht="12.75">
      <c r="A50" s="46" t="s">
        <v>41</v>
      </c>
      <c r="B50" s="47"/>
      <c r="C50" s="48"/>
      <c r="D50" s="48"/>
      <c r="E50" s="49"/>
      <c r="F50" s="50"/>
      <c r="G50" s="50"/>
      <c r="H50" s="50"/>
      <c r="I50" s="51"/>
    </row>
    <row r="51" spans="1:9" ht="12.75">
      <c r="A51" s="52" t="s">
        <v>42</v>
      </c>
      <c r="B51" s="41" t="s">
        <v>23</v>
      </c>
      <c r="C51" s="42" t="s">
        <v>24</v>
      </c>
      <c r="D51" s="42"/>
      <c r="E51" s="43">
        <v>2500</v>
      </c>
      <c r="F51" s="44">
        <f>E51*12</f>
        <v>30000</v>
      </c>
      <c r="G51" s="44">
        <f>E51*15</f>
        <v>37500</v>
      </c>
      <c r="H51" s="44">
        <f>E51*18</f>
        <v>45000</v>
      </c>
      <c r="I51" s="45">
        <f>E51*21</f>
        <v>52500</v>
      </c>
    </row>
    <row r="52" spans="1:9" ht="12.75">
      <c r="A52" s="40" t="s">
        <v>43</v>
      </c>
      <c r="B52" s="41"/>
      <c r="C52" s="42"/>
      <c r="D52" s="42"/>
      <c r="E52" s="43">
        <v>1600</v>
      </c>
      <c r="F52" s="44">
        <f>E52*12</f>
        <v>19200</v>
      </c>
      <c r="G52" s="44">
        <f>E52*15</f>
        <v>24000</v>
      </c>
      <c r="H52" s="44">
        <f>E52*18</f>
        <v>28800</v>
      </c>
      <c r="I52" s="45">
        <f>E52*21</f>
        <v>33600</v>
      </c>
    </row>
    <row r="53" spans="1:9" ht="12.75">
      <c r="A53" s="40" t="s">
        <v>44</v>
      </c>
      <c r="B53" s="41"/>
      <c r="C53" s="42"/>
      <c r="D53" s="42"/>
      <c r="E53" s="43">
        <v>3700</v>
      </c>
      <c r="F53" s="44">
        <f>E53*12</f>
        <v>44400</v>
      </c>
      <c r="G53" s="44">
        <f>E53*15</f>
        <v>55500</v>
      </c>
      <c r="H53" s="44">
        <f>E53*18</f>
        <v>66600</v>
      </c>
      <c r="I53" s="45">
        <f>E53*21</f>
        <v>77700</v>
      </c>
    </row>
    <row r="54" spans="1:9" ht="12.75">
      <c r="A54" s="40" t="s">
        <v>45</v>
      </c>
      <c r="B54" s="41" t="s">
        <v>23</v>
      </c>
      <c r="C54" s="42" t="s">
        <v>8</v>
      </c>
      <c r="D54" s="42"/>
      <c r="E54" s="43">
        <v>2900</v>
      </c>
      <c r="F54" s="44">
        <f aca="true" t="shared" si="0" ref="F54:F59">E54*12</f>
        <v>34800</v>
      </c>
      <c r="G54" s="44">
        <f aca="true" t="shared" si="1" ref="G54:G59">E54*15</f>
        <v>43500</v>
      </c>
      <c r="H54" s="44">
        <f aca="true" t="shared" si="2" ref="H54:H59">E54*18</f>
        <v>52200</v>
      </c>
      <c r="I54" s="45">
        <f aca="true" t="shared" si="3" ref="I54:I59">E54*21</f>
        <v>60900</v>
      </c>
    </row>
    <row r="55" spans="1:9" ht="12.75">
      <c r="A55" s="40" t="s">
        <v>46</v>
      </c>
      <c r="B55" s="41"/>
      <c r="C55" s="42"/>
      <c r="D55" s="42"/>
      <c r="E55" s="43">
        <v>1600</v>
      </c>
      <c r="F55" s="44">
        <f t="shared" si="0"/>
        <v>19200</v>
      </c>
      <c r="G55" s="44">
        <f t="shared" si="1"/>
        <v>24000</v>
      </c>
      <c r="H55" s="44">
        <f t="shared" si="2"/>
        <v>28800</v>
      </c>
      <c r="I55" s="45">
        <f t="shared" si="3"/>
        <v>33600</v>
      </c>
    </row>
    <row r="56" spans="1:9" ht="12.75">
      <c r="A56" s="40" t="s">
        <v>47</v>
      </c>
      <c r="B56" s="41" t="s">
        <v>23</v>
      </c>
      <c r="C56" s="42" t="s">
        <v>8</v>
      </c>
      <c r="D56" s="42"/>
      <c r="E56" s="43">
        <v>4400</v>
      </c>
      <c r="F56" s="44">
        <f t="shared" si="0"/>
        <v>52800</v>
      </c>
      <c r="G56" s="44">
        <f t="shared" si="1"/>
        <v>66000</v>
      </c>
      <c r="H56" s="44">
        <f t="shared" si="2"/>
        <v>79200</v>
      </c>
      <c r="I56" s="45">
        <f t="shared" si="3"/>
        <v>92400</v>
      </c>
    </row>
    <row r="57" spans="1:9" ht="12.75">
      <c r="A57" s="40" t="s">
        <v>48</v>
      </c>
      <c r="B57" s="41" t="s">
        <v>23</v>
      </c>
      <c r="C57" s="42" t="s">
        <v>49</v>
      </c>
      <c r="D57" s="42"/>
      <c r="E57" s="43">
        <v>3900</v>
      </c>
      <c r="F57" s="44">
        <f t="shared" si="0"/>
        <v>46800</v>
      </c>
      <c r="G57" s="44">
        <f t="shared" si="1"/>
        <v>58500</v>
      </c>
      <c r="H57" s="44">
        <f t="shared" si="2"/>
        <v>70200</v>
      </c>
      <c r="I57" s="45">
        <f t="shared" si="3"/>
        <v>81900</v>
      </c>
    </row>
    <row r="58" spans="1:9" ht="12.75">
      <c r="A58" s="40" t="s">
        <v>50</v>
      </c>
      <c r="B58" s="41" t="s">
        <v>23</v>
      </c>
      <c r="C58" s="42" t="s">
        <v>49</v>
      </c>
      <c r="D58" s="42"/>
      <c r="E58" s="43">
        <v>2000</v>
      </c>
      <c r="F58" s="44">
        <f t="shared" si="0"/>
        <v>24000</v>
      </c>
      <c r="G58" s="44">
        <f t="shared" si="1"/>
        <v>30000</v>
      </c>
      <c r="H58" s="44">
        <f t="shared" si="2"/>
        <v>36000</v>
      </c>
      <c r="I58" s="45">
        <f t="shared" si="3"/>
        <v>42000</v>
      </c>
    </row>
    <row r="59" spans="1:9" ht="12.75">
      <c r="A59" s="40" t="s">
        <v>51</v>
      </c>
      <c r="B59" s="41" t="s">
        <v>23</v>
      </c>
      <c r="C59" s="42" t="s">
        <v>49</v>
      </c>
      <c r="D59" s="42"/>
      <c r="E59" s="43">
        <v>6000</v>
      </c>
      <c r="F59" s="44">
        <f t="shared" si="0"/>
        <v>72000</v>
      </c>
      <c r="G59" s="44">
        <f t="shared" si="1"/>
        <v>90000</v>
      </c>
      <c r="H59" s="44">
        <f t="shared" si="2"/>
        <v>108000</v>
      </c>
      <c r="I59" s="45">
        <f t="shared" si="3"/>
        <v>126000</v>
      </c>
    </row>
    <row r="60" spans="1:9" ht="13.5">
      <c r="A60" s="4"/>
      <c r="B60" s="2"/>
      <c r="C60" s="28"/>
      <c r="D60" s="2"/>
      <c r="E60" s="28"/>
      <c r="F60" s="2"/>
      <c r="G60" s="2"/>
      <c r="H60" s="2"/>
      <c r="I60" s="3"/>
    </row>
    <row r="61" ht="12.75">
      <c r="C61" s="53"/>
    </row>
    <row r="62" spans="1:9" ht="12.75">
      <c r="A62" s="6" t="s">
        <v>52</v>
      </c>
      <c r="B62" s="176"/>
      <c r="C62" s="176"/>
      <c r="D62" s="176"/>
      <c r="E62" s="7" t="s">
        <v>4</v>
      </c>
      <c r="F62" s="8">
        <v>10</v>
      </c>
      <c r="G62" s="8">
        <v>14</v>
      </c>
      <c r="H62" s="8">
        <v>18</v>
      </c>
      <c r="I62" s="9">
        <v>20</v>
      </c>
    </row>
    <row r="63" spans="1:9" ht="12.75">
      <c r="A63" s="54" t="s">
        <v>53</v>
      </c>
      <c r="B63" s="55"/>
      <c r="C63" s="56"/>
      <c r="D63" s="55"/>
      <c r="E63" s="57"/>
      <c r="F63" s="58"/>
      <c r="G63" s="58"/>
      <c r="H63" s="58"/>
      <c r="I63" s="59"/>
    </row>
    <row r="64" spans="1:9" ht="12.75">
      <c r="A64" s="14" t="s">
        <v>54</v>
      </c>
      <c r="B64" s="60" t="s">
        <v>55</v>
      </c>
      <c r="C64" s="15" t="s">
        <v>8</v>
      </c>
      <c r="D64" s="14"/>
      <c r="E64" s="16">
        <v>4200</v>
      </c>
      <c r="F64" s="14">
        <f aca="true" t="shared" si="4" ref="F64:F71">E64*10</f>
        <v>42000</v>
      </c>
      <c r="G64" s="14">
        <f aca="true" t="shared" si="5" ref="G64:G71">E64*14</f>
        <v>58800</v>
      </c>
      <c r="H64" s="14">
        <f aca="true" t="shared" si="6" ref="H64:H71">E64*18</f>
        <v>75600</v>
      </c>
      <c r="I64" s="17">
        <f aca="true" t="shared" si="7" ref="I64:I71">E64*20</f>
        <v>84000</v>
      </c>
    </row>
    <row r="65" spans="1:9" ht="12.75">
      <c r="A65" s="14" t="s">
        <v>56</v>
      </c>
      <c r="B65" s="60" t="s">
        <v>55</v>
      </c>
      <c r="C65" s="15" t="s">
        <v>8</v>
      </c>
      <c r="D65" s="14"/>
      <c r="E65" s="16">
        <v>5900</v>
      </c>
      <c r="F65" s="14">
        <f t="shared" si="4"/>
        <v>59000</v>
      </c>
      <c r="G65" s="14">
        <f t="shared" si="5"/>
        <v>82600</v>
      </c>
      <c r="H65" s="14">
        <f t="shared" si="6"/>
        <v>106200</v>
      </c>
      <c r="I65" s="17">
        <f t="shared" si="7"/>
        <v>118000</v>
      </c>
    </row>
    <row r="66" spans="1:9" ht="12.75">
      <c r="A66" s="14" t="s">
        <v>57</v>
      </c>
      <c r="B66" s="60" t="s">
        <v>55</v>
      </c>
      <c r="C66" s="15" t="s">
        <v>8</v>
      </c>
      <c r="D66" s="14"/>
      <c r="E66" s="16">
        <v>5500</v>
      </c>
      <c r="F66" s="14">
        <f t="shared" si="4"/>
        <v>55000</v>
      </c>
      <c r="G66" s="14">
        <f t="shared" si="5"/>
        <v>77000</v>
      </c>
      <c r="H66" s="14">
        <f t="shared" si="6"/>
        <v>99000</v>
      </c>
      <c r="I66" s="17">
        <f t="shared" si="7"/>
        <v>110000</v>
      </c>
    </row>
    <row r="67" spans="1:9" ht="12.75">
      <c r="A67" s="14" t="s">
        <v>58</v>
      </c>
      <c r="B67" s="60" t="s">
        <v>55</v>
      </c>
      <c r="C67" s="61" t="s">
        <v>8</v>
      </c>
      <c r="D67" s="14"/>
      <c r="E67" s="16">
        <v>7000</v>
      </c>
      <c r="F67" s="14">
        <f t="shared" si="4"/>
        <v>70000</v>
      </c>
      <c r="G67" s="14">
        <f t="shared" si="5"/>
        <v>98000</v>
      </c>
      <c r="H67" s="14">
        <f t="shared" si="6"/>
        <v>126000</v>
      </c>
      <c r="I67" s="17">
        <f t="shared" si="7"/>
        <v>140000</v>
      </c>
    </row>
    <row r="68" spans="1:9" ht="12.75">
      <c r="A68" s="14" t="s">
        <v>59</v>
      </c>
      <c r="B68" s="60" t="s">
        <v>55</v>
      </c>
      <c r="C68" s="15" t="s">
        <v>60</v>
      </c>
      <c r="D68" s="14" t="s">
        <v>61</v>
      </c>
      <c r="E68" s="16">
        <v>6500</v>
      </c>
      <c r="F68" s="14">
        <f t="shared" si="4"/>
        <v>65000</v>
      </c>
      <c r="G68" s="14">
        <f t="shared" si="5"/>
        <v>91000</v>
      </c>
      <c r="H68" s="14">
        <f t="shared" si="6"/>
        <v>117000</v>
      </c>
      <c r="I68" s="17">
        <f t="shared" si="7"/>
        <v>130000</v>
      </c>
    </row>
    <row r="69" spans="1:9" ht="12.75">
      <c r="A69" s="14" t="s">
        <v>62</v>
      </c>
      <c r="B69" s="60" t="s">
        <v>55</v>
      </c>
      <c r="C69" s="15" t="s">
        <v>60</v>
      </c>
      <c r="D69" s="14"/>
      <c r="E69" s="16">
        <v>7400</v>
      </c>
      <c r="F69" s="14">
        <f t="shared" si="4"/>
        <v>74000</v>
      </c>
      <c r="G69" s="14">
        <f t="shared" si="5"/>
        <v>103600</v>
      </c>
      <c r="H69" s="14">
        <f t="shared" si="6"/>
        <v>133200</v>
      </c>
      <c r="I69" s="17">
        <f t="shared" si="7"/>
        <v>148000</v>
      </c>
    </row>
    <row r="70" spans="1:9" ht="12.75">
      <c r="A70" s="14" t="s">
        <v>63</v>
      </c>
      <c r="B70" s="14" t="s">
        <v>64</v>
      </c>
      <c r="C70" s="15" t="s">
        <v>65</v>
      </c>
      <c r="D70" s="14" t="s">
        <v>61</v>
      </c>
      <c r="E70" s="16">
        <v>8000</v>
      </c>
      <c r="F70" s="14">
        <f t="shared" si="4"/>
        <v>80000</v>
      </c>
      <c r="G70" s="14">
        <f t="shared" si="5"/>
        <v>112000</v>
      </c>
      <c r="H70" s="14">
        <f t="shared" si="6"/>
        <v>144000</v>
      </c>
      <c r="I70" s="17">
        <f t="shared" si="7"/>
        <v>160000</v>
      </c>
    </row>
    <row r="71" spans="1:9" ht="12.75">
      <c r="A71" s="14" t="s">
        <v>66</v>
      </c>
      <c r="B71" s="14" t="s">
        <v>64</v>
      </c>
      <c r="C71" s="15" t="s">
        <v>65</v>
      </c>
      <c r="D71" s="14"/>
      <c r="E71" s="16">
        <v>9000</v>
      </c>
      <c r="F71" s="14">
        <f t="shared" si="4"/>
        <v>90000</v>
      </c>
      <c r="G71" s="14">
        <f t="shared" si="5"/>
        <v>126000</v>
      </c>
      <c r="H71" s="14">
        <f t="shared" si="6"/>
        <v>162000</v>
      </c>
      <c r="I71" s="17">
        <f t="shared" si="7"/>
        <v>180000</v>
      </c>
    </row>
    <row r="72" spans="1:9" ht="12.75">
      <c r="A72" s="54" t="s">
        <v>67</v>
      </c>
      <c r="B72" s="55"/>
      <c r="C72" s="56"/>
      <c r="D72" s="55"/>
      <c r="E72" s="57"/>
      <c r="F72" s="58"/>
      <c r="G72" s="58"/>
      <c r="H72" s="58"/>
      <c r="I72" s="59"/>
    </row>
    <row r="73" spans="1:9" ht="12.75">
      <c r="A73" s="14" t="s">
        <v>54</v>
      </c>
      <c r="B73" s="14" t="s">
        <v>68</v>
      </c>
      <c r="C73" s="15" t="s">
        <v>8</v>
      </c>
      <c r="D73" s="14"/>
      <c r="E73" s="16">
        <v>3500</v>
      </c>
      <c r="F73" s="14">
        <f>E73*10</f>
        <v>35000</v>
      </c>
      <c r="G73" s="14">
        <f>E73*14</f>
        <v>49000</v>
      </c>
      <c r="H73" s="14">
        <f>E73*18</f>
        <v>63000</v>
      </c>
      <c r="I73" s="17">
        <f>E73*20</f>
        <v>70000</v>
      </c>
    </row>
    <row r="74" spans="1:9" ht="12.75">
      <c r="A74" s="14" t="s">
        <v>57</v>
      </c>
      <c r="B74" s="14" t="s">
        <v>68</v>
      </c>
      <c r="C74" s="15" t="s">
        <v>8</v>
      </c>
      <c r="D74" s="14"/>
      <c r="E74" s="16">
        <v>4500</v>
      </c>
      <c r="F74" s="14">
        <f>E74*10</f>
        <v>45000</v>
      </c>
      <c r="G74" s="14">
        <f>E74*14</f>
        <v>63000</v>
      </c>
      <c r="H74" s="14">
        <f>E74*18</f>
        <v>81000</v>
      </c>
      <c r="I74" s="17">
        <f>E74*20</f>
        <v>90000</v>
      </c>
    </row>
    <row r="75" spans="1:9" ht="12.75">
      <c r="A75" s="14" t="s">
        <v>63</v>
      </c>
      <c r="B75" s="14" t="s">
        <v>68</v>
      </c>
      <c r="C75" s="15" t="s">
        <v>60</v>
      </c>
      <c r="D75" s="14" t="s">
        <v>61</v>
      </c>
      <c r="E75" s="16">
        <v>5500</v>
      </c>
      <c r="F75" s="14">
        <f>E75*10</f>
        <v>55000</v>
      </c>
      <c r="G75" s="14">
        <f>E75*14</f>
        <v>77000</v>
      </c>
      <c r="H75" s="14">
        <f>E75*18</f>
        <v>99000</v>
      </c>
      <c r="I75" s="17">
        <f>E75*20</f>
        <v>110000</v>
      </c>
    </row>
    <row r="76" spans="1:9" ht="12.75">
      <c r="A76" s="14" t="s">
        <v>63</v>
      </c>
      <c r="B76" s="14" t="s">
        <v>64</v>
      </c>
      <c r="C76" s="15" t="s">
        <v>65</v>
      </c>
      <c r="D76" s="14" t="s">
        <v>61</v>
      </c>
      <c r="E76" s="16">
        <v>7500</v>
      </c>
      <c r="F76" s="14">
        <f>E76*10</f>
        <v>75000</v>
      </c>
      <c r="G76" s="14">
        <f>E76*14</f>
        <v>105000</v>
      </c>
      <c r="H76" s="14">
        <f>E76*18</f>
        <v>135000</v>
      </c>
      <c r="I76" s="17">
        <f>E76*20</f>
        <v>150000</v>
      </c>
    </row>
    <row r="77" spans="1:9" ht="12.75">
      <c r="A77" s="178" t="s">
        <v>69</v>
      </c>
      <c r="B77" s="178"/>
      <c r="C77" s="178"/>
      <c r="D77" s="178"/>
      <c r="E77" s="178"/>
      <c r="F77" s="178"/>
      <c r="G77" s="178"/>
      <c r="H77" s="178"/>
      <c r="I77" s="178"/>
    </row>
    <row r="78" spans="1:9" ht="12.75">
      <c r="A78" s="62"/>
      <c r="B78" s="62"/>
      <c r="C78" s="63"/>
      <c r="D78" s="62"/>
      <c r="E78" s="62"/>
      <c r="F78" s="62"/>
      <c r="G78" s="62"/>
      <c r="H78" s="62"/>
      <c r="I78" s="62"/>
    </row>
    <row r="79" spans="1:9" ht="12.75">
      <c r="A79" s="64" t="s">
        <v>70</v>
      </c>
      <c r="B79" s="30" t="s">
        <v>71</v>
      </c>
      <c r="C79" s="65"/>
      <c r="D79" s="65"/>
      <c r="E79" s="65" t="s">
        <v>4</v>
      </c>
      <c r="F79" s="33">
        <v>12</v>
      </c>
      <c r="G79" s="33">
        <v>14</v>
      </c>
      <c r="H79" s="33">
        <v>18</v>
      </c>
      <c r="I79" s="35">
        <v>21</v>
      </c>
    </row>
    <row r="80" spans="1:9" ht="12.75">
      <c r="A80" s="66" t="s">
        <v>41</v>
      </c>
      <c r="B80" s="67" t="s">
        <v>72</v>
      </c>
      <c r="C80" s="68" t="s">
        <v>24</v>
      </c>
      <c r="D80" s="68" t="s">
        <v>73</v>
      </c>
      <c r="E80" s="69">
        <v>2000</v>
      </c>
      <c r="F80" s="70">
        <f>E80*12</f>
        <v>24000</v>
      </c>
      <c r="G80" s="70">
        <f>E80*14</f>
        <v>28000</v>
      </c>
      <c r="H80" s="71">
        <f>E80*18</f>
        <v>36000</v>
      </c>
      <c r="I80" s="72">
        <f>E80*21</f>
        <v>42000</v>
      </c>
    </row>
    <row r="81" spans="1:9" ht="12.75">
      <c r="A81" s="73" t="s">
        <v>74</v>
      </c>
      <c r="B81" s="67" t="s">
        <v>72</v>
      </c>
      <c r="C81" s="68" t="s">
        <v>24</v>
      </c>
      <c r="D81" s="68" t="s">
        <v>75</v>
      </c>
      <c r="E81" s="69">
        <v>2250</v>
      </c>
      <c r="F81" s="74">
        <f>E81*12</f>
        <v>27000</v>
      </c>
      <c r="G81" s="74">
        <f>E81*14</f>
        <v>31500</v>
      </c>
      <c r="H81" s="75">
        <f>E81*18</f>
        <v>40500</v>
      </c>
      <c r="I81" s="72">
        <f>E81*21</f>
        <v>47250</v>
      </c>
    </row>
    <row r="82" spans="1:9" ht="12.75">
      <c r="A82" s="73" t="s">
        <v>39</v>
      </c>
      <c r="B82" s="67" t="s">
        <v>72</v>
      </c>
      <c r="C82" s="68" t="s">
        <v>24</v>
      </c>
      <c r="D82" s="68"/>
      <c r="E82" s="69">
        <v>2500</v>
      </c>
      <c r="F82" s="74">
        <f>E82*12</f>
        <v>30000</v>
      </c>
      <c r="G82" s="74">
        <f>E82*14</f>
        <v>35000</v>
      </c>
      <c r="H82" s="75">
        <f>E82*18</f>
        <v>45000</v>
      </c>
      <c r="I82" s="72">
        <f>E82*21</f>
        <v>52500</v>
      </c>
    </row>
    <row r="83" spans="1:9" ht="12.75">
      <c r="A83" s="73" t="s">
        <v>48</v>
      </c>
      <c r="B83" s="67" t="s">
        <v>23</v>
      </c>
      <c r="C83" s="68" t="s">
        <v>49</v>
      </c>
      <c r="D83" s="68"/>
      <c r="E83" s="69">
        <v>2800</v>
      </c>
      <c r="F83" s="74">
        <f>E83*12</f>
        <v>33600</v>
      </c>
      <c r="G83" s="74">
        <f>E83*14</f>
        <v>39200</v>
      </c>
      <c r="H83" s="75">
        <f>E83*18</f>
        <v>50400</v>
      </c>
      <c r="I83" s="72">
        <f>E83*21</f>
        <v>58800</v>
      </c>
    </row>
    <row r="84" spans="1:9" ht="12.75">
      <c r="A84" s="76"/>
      <c r="B84" s="77"/>
      <c r="C84" s="78"/>
      <c r="D84" s="78"/>
      <c r="E84" s="79"/>
      <c r="F84" s="80"/>
      <c r="G84" s="80"/>
      <c r="H84" s="80"/>
      <c r="I84" s="81"/>
    </row>
    <row r="85" spans="1:9" ht="12.75">
      <c r="A85" s="62"/>
      <c r="B85" s="62"/>
      <c r="C85" s="63"/>
      <c r="D85" s="62"/>
      <c r="E85" s="62"/>
      <c r="F85" s="62"/>
      <c r="G85" s="62"/>
      <c r="H85" s="62"/>
      <c r="I85" s="62"/>
    </row>
    <row r="86" spans="1:9" ht="12.75">
      <c r="A86" s="64" t="s">
        <v>76</v>
      </c>
      <c r="B86" s="30" t="s">
        <v>77</v>
      </c>
      <c r="C86" s="65"/>
      <c r="D86" s="33"/>
      <c r="E86" s="65" t="s">
        <v>4</v>
      </c>
      <c r="F86" s="33">
        <v>12</v>
      </c>
      <c r="G86" s="33">
        <v>15</v>
      </c>
      <c r="H86" s="33">
        <v>18</v>
      </c>
      <c r="I86" s="35">
        <v>21</v>
      </c>
    </row>
    <row r="87" spans="1:9" ht="12.75">
      <c r="A87" s="66" t="s">
        <v>78</v>
      </c>
      <c r="B87" s="67" t="s">
        <v>79</v>
      </c>
      <c r="C87" s="68" t="s">
        <v>24</v>
      </c>
      <c r="D87" s="68"/>
      <c r="E87" s="69">
        <v>2300</v>
      </c>
      <c r="F87" s="70">
        <f aca="true" t="shared" si="8" ref="F87:F98">E87*12</f>
        <v>27600</v>
      </c>
      <c r="G87" s="70">
        <f aca="true" t="shared" si="9" ref="G87:G98">E87*15</f>
        <v>34500</v>
      </c>
      <c r="H87" s="71">
        <f aca="true" t="shared" si="10" ref="H87:H98">E87*18</f>
        <v>41400</v>
      </c>
      <c r="I87" s="82">
        <f aca="true" t="shared" si="11" ref="I87:I98">E87*21</f>
        <v>48300</v>
      </c>
    </row>
    <row r="88" spans="1:9" ht="12.75">
      <c r="A88" s="73" t="s">
        <v>80</v>
      </c>
      <c r="B88" s="67" t="s">
        <v>79</v>
      </c>
      <c r="C88" s="68" t="s">
        <v>24</v>
      </c>
      <c r="D88" s="68"/>
      <c r="E88" s="69">
        <v>2200</v>
      </c>
      <c r="F88" s="74">
        <f t="shared" si="8"/>
        <v>26400</v>
      </c>
      <c r="G88" s="74">
        <f t="shared" si="9"/>
        <v>33000</v>
      </c>
      <c r="H88" s="75">
        <f t="shared" si="10"/>
        <v>39600</v>
      </c>
      <c r="I88" s="72">
        <f t="shared" si="11"/>
        <v>46200</v>
      </c>
    </row>
    <row r="89" spans="1:9" ht="12.75">
      <c r="A89" s="73" t="s">
        <v>81</v>
      </c>
      <c r="B89" s="67" t="s">
        <v>82</v>
      </c>
      <c r="C89" s="68" t="s">
        <v>24</v>
      </c>
      <c r="D89" s="68"/>
      <c r="E89" s="69">
        <v>2500</v>
      </c>
      <c r="F89" s="74">
        <f t="shared" si="8"/>
        <v>30000</v>
      </c>
      <c r="G89" s="74">
        <f t="shared" si="9"/>
        <v>37500</v>
      </c>
      <c r="H89" s="75">
        <f t="shared" si="10"/>
        <v>45000</v>
      </c>
      <c r="I89" s="72">
        <f t="shared" si="11"/>
        <v>52500</v>
      </c>
    </row>
    <row r="90" spans="1:9" ht="12.75">
      <c r="A90" s="73" t="s">
        <v>83</v>
      </c>
      <c r="B90" s="67" t="s">
        <v>82</v>
      </c>
      <c r="C90" s="68" t="s">
        <v>49</v>
      </c>
      <c r="D90" s="68"/>
      <c r="E90" s="69">
        <v>3100</v>
      </c>
      <c r="F90" s="74">
        <f t="shared" si="8"/>
        <v>37200</v>
      </c>
      <c r="G90" s="74">
        <f t="shared" si="9"/>
        <v>46500</v>
      </c>
      <c r="H90" s="75">
        <f t="shared" si="10"/>
        <v>55800</v>
      </c>
      <c r="I90" s="72">
        <f t="shared" si="11"/>
        <v>65100</v>
      </c>
    </row>
    <row r="91" spans="1:9" ht="12.75">
      <c r="A91" s="73" t="s">
        <v>84</v>
      </c>
      <c r="B91" s="67" t="s">
        <v>79</v>
      </c>
      <c r="C91" s="68" t="s">
        <v>24</v>
      </c>
      <c r="D91" s="68"/>
      <c r="E91" s="69">
        <v>5100</v>
      </c>
      <c r="F91" s="74">
        <f t="shared" si="8"/>
        <v>61200</v>
      </c>
      <c r="G91" s="74">
        <f t="shared" si="9"/>
        <v>76500</v>
      </c>
      <c r="H91" s="75">
        <f t="shared" si="10"/>
        <v>91800</v>
      </c>
      <c r="I91" s="72">
        <f t="shared" si="11"/>
        <v>107100</v>
      </c>
    </row>
    <row r="92" spans="1:9" ht="12.75">
      <c r="A92" s="73" t="s">
        <v>85</v>
      </c>
      <c r="B92" s="67" t="s">
        <v>86</v>
      </c>
      <c r="C92" s="68" t="s">
        <v>24</v>
      </c>
      <c r="D92" s="68"/>
      <c r="E92" s="69">
        <v>3300</v>
      </c>
      <c r="F92" s="74">
        <f t="shared" si="8"/>
        <v>39600</v>
      </c>
      <c r="G92" s="74">
        <f t="shared" si="9"/>
        <v>49500</v>
      </c>
      <c r="H92" s="75">
        <f t="shared" si="10"/>
        <v>59400</v>
      </c>
      <c r="I92" s="72">
        <f t="shared" si="11"/>
        <v>69300</v>
      </c>
    </row>
    <row r="93" spans="1:9" ht="12.75">
      <c r="A93" s="73" t="s">
        <v>39</v>
      </c>
      <c r="B93" s="67" t="s">
        <v>86</v>
      </c>
      <c r="C93" s="68" t="s">
        <v>24</v>
      </c>
      <c r="D93" s="68"/>
      <c r="E93" s="69">
        <v>2650</v>
      </c>
      <c r="F93" s="74">
        <f t="shared" si="8"/>
        <v>31800</v>
      </c>
      <c r="G93" s="74">
        <f t="shared" si="9"/>
        <v>39750</v>
      </c>
      <c r="H93" s="75">
        <f t="shared" si="10"/>
        <v>47700</v>
      </c>
      <c r="I93" s="72">
        <f t="shared" si="11"/>
        <v>55650</v>
      </c>
    </row>
    <row r="94" spans="1:9" ht="12.75">
      <c r="A94" s="73" t="s">
        <v>87</v>
      </c>
      <c r="B94" s="67" t="s">
        <v>82</v>
      </c>
      <c r="C94" s="68" t="s">
        <v>8</v>
      </c>
      <c r="D94" s="68"/>
      <c r="E94" s="69">
        <v>1950</v>
      </c>
      <c r="F94" s="74">
        <f t="shared" si="8"/>
        <v>23400</v>
      </c>
      <c r="G94" s="74">
        <f t="shared" si="9"/>
        <v>29250</v>
      </c>
      <c r="H94" s="75">
        <f t="shared" si="10"/>
        <v>35100</v>
      </c>
      <c r="I94" s="72">
        <f t="shared" si="11"/>
        <v>40950</v>
      </c>
    </row>
    <row r="95" spans="1:9" ht="12.75">
      <c r="A95" s="73" t="s">
        <v>88</v>
      </c>
      <c r="B95" s="67" t="s">
        <v>89</v>
      </c>
      <c r="C95" s="68" t="s">
        <v>8</v>
      </c>
      <c r="D95" s="68"/>
      <c r="E95" s="69">
        <v>3900</v>
      </c>
      <c r="F95" s="74">
        <f t="shared" si="8"/>
        <v>46800</v>
      </c>
      <c r="G95" s="74">
        <f t="shared" si="9"/>
        <v>58500</v>
      </c>
      <c r="H95" s="75">
        <f t="shared" si="10"/>
        <v>70200</v>
      </c>
      <c r="I95" s="72">
        <f t="shared" si="11"/>
        <v>81900</v>
      </c>
    </row>
    <row r="96" spans="1:9" ht="12.75">
      <c r="A96" s="73" t="s">
        <v>90</v>
      </c>
      <c r="B96" s="67" t="s">
        <v>89</v>
      </c>
      <c r="C96" s="68" t="s">
        <v>8</v>
      </c>
      <c r="D96" s="68"/>
      <c r="E96" s="69">
        <v>3740</v>
      </c>
      <c r="F96" s="74">
        <f t="shared" si="8"/>
        <v>44880</v>
      </c>
      <c r="G96" s="74">
        <f t="shared" si="9"/>
        <v>56100</v>
      </c>
      <c r="H96" s="75">
        <f t="shared" si="10"/>
        <v>67320</v>
      </c>
      <c r="I96" s="72">
        <f t="shared" si="11"/>
        <v>78540</v>
      </c>
    </row>
    <row r="97" spans="1:9" ht="12.75">
      <c r="A97" s="73" t="s">
        <v>91</v>
      </c>
      <c r="B97" s="67" t="s">
        <v>89</v>
      </c>
      <c r="C97" s="68" t="s">
        <v>8</v>
      </c>
      <c r="D97" s="68"/>
      <c r="E97" s="69">
        <v>5240</v>
      </c>
      <c r="F97" s="74">
        <f t="shared" si="8"/>
        <v>62880</v>
      </c>
      <c r="G97" s="74">
        <f t="shared" si="9"/>
        <v>78600</v>
      </c>
      <c r="H97" s="75">
        <f t="shared" si="10"/>
        <v>94320</v>
      </c>
      <c r="I97" s="72">
        <f t="shared" si="11"/>
        <v>110040</v>
      </c>
    </row>
    <row r="98" spans="1:9" ht="12.75">
      <c r="A98" s="73" t="s">
        <v>92</v>
      </c>
      <c r="B98" s="67" t="s">
        <v>89</v>
      </c>
      <c r="C98" s="68" t="s">
        <v>8</v>
      </c>
      <c r="D98" s="68"/>
      <c r="E98" s="69">
        <v>3330</v>
      </c>
      <c r="F98" s="74">
        <f t="shared" si="8"/>
        <v>39960</v>
      </c>
      <c r="G98" s="74">
        <f t="shared" si="9"/>
        <v>49950</v>
      </c>
      <c r="H98" s="75">
        <f t="shared" si="10"/>
        <v>59940</v>
      </c>
      <c r="I98" s="72">
        <f t="shared" si="11"/>
        <v>69930</v>
      </c>
    </row>
    <row r="99" spans="1:9" ht="12.75">
      <c r="A99" s="76"/>
      <c r="B99" s="77"/>
      <c r="C99" s="78"/>
      <c r="D99" s="78"/>
      <c r="E99" s="79"/>
      <c r="F99" s="80"/>
      <c r="G99" s="80"/>
      <c r="H99" s="80"/>
      <c r="I99" s="81"/>
    </row>
    <row r="100" spans="1:9" ht="12.75">
      <c r="A100" s="76"/>
      <c r="B100" s="77"/>
      <c r="C100" s="78"/>
      <c r="D100" s="78"/>
      <c r="E100" s="79"/>
      <c r="F100" s="80"/>
      <c r="G100" s="80"/>
      <c r="H100" s="80"/>
      <c r="I100" s="81"/>
    </row>
    <row r="101" spans="1:9" ht="12.75">
      <c r="A101" s="6" t="s">
        <v>93</v>
      </c>
      <c r="B101" s="176"/>
      <c r="C101" s="176"/>
      <c r="D101" s="176"/>
      <c r="E101" s="7" t="s">
        <v>4</v>
      </c>
      <c r="F101" s="8">
        <v>10</v>
      </c>
      <c r="G101" s="8">
        <v>14</v>
      </c>
      <c r="H101" s="8">
        <v>18</v>
      </c>
      <c r="I101" s="9">
        <v>20</v>
      </c>
    </row>
    <row r="102" spans="1:9" ht="12.75">
      <c r="A102" s="14" t="s">
        <v>6</v>
      </c>
      <c r="B102" s="14" t="s">
        <v>7</v>
      </c>
      <c r="C102" s="15" t="s">
        <v>8</v>
      </c>
      <c r="D102" s="14" t="s">
        <v>9</v>
      </c>
      <c r="E102" s="16">
        <v>1850</v>
      </c>
      <c r="F102" s="14">
        <f aca="true" t="shared" si="12" ref="F102:F112">E102*10</f>
        <v>18500</v>
      </c>
      <c r="G102" s="14">
        <f aca="true" t="shared" si="13" ref="G102:G112">E102*14</f>
        <v>25900</v>
      </c>
      <c r="H102" s="14">
        <f aca="true" t="shared" si="14" ref="H102:H112">E102*18</f>
        <v>33300</v>
      </c>
      <c r="I102" s="17">
        <f aca="true" t="shared" si="15" ref="I102:I112">E102*20</f>
        <v>37000</v>
      </c>
    </row>
    <row r="103" spans="1:9" ht="12.75">
      <c r="A103" s="14" t="s">
        <v>10</v>
      </c>
      <c r="B103" s="14" t="s">
        <v>7</v>
      </c>
      <c r="C103" s="15" t="s">
        <v>8</v>
      </c>
      <c r="D103" s="14" t="s">
        <v>9</v>
      </c>
      <c r="E103" s="16">
        <v>2250</v>
      </c>
      <c r="F103" s="14">
        <f t="shared" si="12"/>
        <v>22500</v>
      </c>
      <c r="G103" s="14">
        <f t="shared" si="13"/>
        <v>31500</v>
      </c>
      <c r="H103" s="14">
        <f t="shared" si="14"/>
        <v>40500</v>
      </c>
      <c r="I103" s="17">
        <f t="shared" si="15"/>
        <v>45000</v>
      </c>
    </row>
    <row r="104" spans="1:9" ht="12.75">
      <c r="A104" s="14" t="s">
        <v>11</v>
      </c>
      <c r="B104" s="14" t="s">
        <v>7</v>
      </c>
      <c r="C104" s="15" t="s">
        <v>8</v>
      </c>
      <c r="D104" s="14" t="s">
        <v>9</v>
      </c>
      <c r="E104" s="16">
        <v>1950</v>
      </c>
      <c r="F104" s="14">
        <f t="shared" si="12"/>
        <v>19500</v>
      </c>
      <c r="G104" s="14">
        <f t="shared" si="13"/>
        <v>27300</v>
      </c>
      <c r="H104" s="14">
        <f t="shared" si="14"/>
        <v>35100</v>
      </c>
      <c r="I104" s="17">
        <f t="shared" si="15"/>
        <v>39000</v>
      </c>
    </row>
    <row r="105" spans="1:9" ht="12.75">
      <c r="A105" s="14" t="s">
        <v>94</v>
      </c>
      <c r="B105" s="14" t="s">
        <v>7</v>
      </c>
      <c r="C105" s="15" t="s">
        <v>8</v>
      </c>
      <c r="D105" s="14" t="s">
        <v>9</v>
      </c>
      <c r="E105" s="16">
        <v>3300</v>
      </c>
      <c r="F105" s="14">
        <f t="shared" si="12"/>
        <v>33000</v>
      </c>
      <c r="G105" s="14">
        <f t="shared" si="13"/>
        <v>46200</v>
      </c>
      <c r="H105" s="14">
        <f t="shared" si="14"/>
        <v>59400</v>
      </c>
      <c r="I105" s="17">
        <f t="shared" si="15"/>
        <v>66000</v>
      </c>
    </row>
    <row r="106" spans="1:9" ht="12.75">
      <c r="A106" s="14" t="s">
        <v>95</v>
      </c>
      <c r="B106" s="14" t="s">
        <v>7</v>
      </c>
      <c r="C106" s="15" t="s">
        <v>8</v>
      </c>
      <c r="D106" s="14" t="s">
        <v>9</v>
      </c>
      <c r="E106" s="16">
        <v>3000</v>
      </c>
      <c r="F106" s="14">
        <f t="shared" si="12"/>
        <v>30000</v>
      </c>
      <c r="G106" s="14">
        <f t="shared" si="13"/>
        <v>42000</v>
      </c>
      <c r="H106" s="14">
        <f t="shared" si="14"/>
        <v>54000</v>
      </c>
      <c r="I106" s="17">
        <f t="shared" si="15"/>
        <v>60000</v>
      </c>
    </row>
    <row r="107" spans="1:9" ht="12.75">
      <c r="A107" s="14" t="s">
        <v>96</v>
      </c>
      <c r="B107" s="14" t="s">
        <v>7</v>
      </c>
      <c r="C107" s="15" t="s">
        <v>8</v>
      </c>
      <c r="D107" s="14" t="s">
        <v>9</v>
      </c>
      <c r="E107" s="16">
        <v>3600</v>
      </c>
      <c r="F107" s="14">
        <f t="shared" si="12"/>
        <v>36000</v>
      </c>
      <c r="G107" s="14">
        <f t="shared" si="13"/>
        <v>50400</v>
      </c>
      <c r="H107" s="14">
        <f t="shared" si="14"/>
        <v>64800</v>
      </c>
      <c r="I107" s="17">
        <f t="shared" si="15"/>
        <v>72000</v>
      </c>
    </row>
    <row r="108" spans="1:9" ht="12.75">
      <c r="A108" s="14" t="s">
        <v>97</v>
      </c>
      <c r="B108" s="14" t="s">
        <v>7</v>
      </c>
      <c r="C108" s="15" t="s">
        <v>8</v>
      </c>
      <c r="D108" s="14" t="s">
        <v>9</v>
      </c>
      <c r="E108" s="16">
        <v>3300</v>
      </c>
      <c r="F108" s="14">
        <f t="shared" si="12"/>
        <v>33000</v>
      </c>
      <c r="G108" s="14">
        <f t="shared" si="13"/>
        <v>46200</v>
      </c>
      <c r="H108" s="14">
        <f t="shared" si="14"/>
        <v>59400</v>
      </c>
      <c r="I108" s="17">
        <f t="shared" si="15"/>
        <v>66000</v>
      </c>
    </row>
    <row r="109" spans="1:9" ht="12.75">
      <c r="A109" s="14" t="s">
        <v>98</v>
      </c>
      <c r="B109" s="14" t="s">
        <v>7</v>
      </c>
      <c r="C109" s="15" t="s">
        <v>8</v>
      </c>
      <c r="D109" s="14" t="s">
        <v>9</v>
      </c>
      <c r="E109" s="16">
        <v>5950</v>
      </c>
      <c r="F109" s="14">
        <f t="shared" si="12"/>
        <v>59500</v>
      </c>
      <c r="G109" s="14">
        <f t="shared" si="13"/>
        <v>83300</v>
      </c>
      <c r="H109" s="14">
        <f t="shared" si="14"/>
        <v>107100</v>
      </c>
      <c r="I109" s="17">
        <f t="shared" si="15"/>
        <v>119000</v>
      </c>
    </row>
    <row r="110" spans="1:9" ht="12.75">
      <c r="A110" s="14" t="s">
        <v>99</v>
      </c>
      <c r="B110" s="14" t="s">
        <v>7</v>
      </c>
      <c r="C110" s="15" t="s">
        <v>8</v>
      </c>
      <c r="D110" s="14" t="s">
        <v>9</v>
      </c>
      <c r="E110" s="16">
        <v>5650</v>
      </c>
      <c r="F110" s="14">
        <f t="shared" si="12"/>
        <v>56500</v>
      </c>
      <c r="G110" s="14">
        <f t="shared" si="13"/>
        <v>79100</v>
      </c>
      <c r="H110" s="14">
        <f t="shared" si="14"/>
        <v>101700</v>
      </c>
      <c r="I110" s="17">
        <f t="shared" si="15"/>
        <v>113000</v>
      </c>
    </row>
    <row r="111" spans="1:9" ht="12.75">
      <c r="A111" s="14" t="s">
        <v>100</v>
      </c>
      <c r="B111" s="14" t="s">
        <v>7</v>
      </c>
      <c r="C111" s="15" t="s">
        <v>8</v>
      </c>
      <c r="D111" s="14" t="s">
        <v>9</v>
      </c>
      <c r="E111" s="16">
        <v>17100</v>
      </c>
      <c r="F111" s="14">
        <f t="shared" si="12"/>
        <v>171000</v>
      </c>
      <c r="G111" s="14">
        <f t="shared" si="13"/>
        <v>239400</v>
      </c>
      <c r="H111" s="14">
        <f t="shared" si="14"/>
        <v>307800</v>
      </c>
      <c r="I111" s="17">
        <f t="shared" si="15"/>
        <v>342000</v>
      </c>
    </row>
    <row r="112" spans="1:9" ht="12.75">
      <c r="A112" s="14" t="s">
        <v>101</v>
      </c>
      <c r="B112" s="14" t="s">
        <v>7</v>
      </c>
      <c r="C112" s="15" t="s">
        <v>8</v>
      </c>
      <c r="D112" s="14" t="s">
        <v>9</v>
      </c>
      <c r="E112" s="16">
        <v>16800</v>
      </c>
      <c r="F112" s="14">
        <f t="shared" si="12"/>
        <v>168000</v>
      </c>
      <c r="G112" s="14">
        <f t="shared" si="13"/>
        <v>235200</v>
      </c>
      <c r="H112" s="14">
        <f t="shared" si="14"/>
        <v>302400</v>
      </c>
      <c r="I112" s="17">
        <f t="shared" si="15"/>
        <v>336000</v>
      </c>
    </row>
    <row r="113" spans="1:9" ht="12.75">
      <c r="A113" s="76"/>
      <c r="B113" s="77"/>
      <c r="C113" s="78"/>
      <c r="D113" s="78"/>
      <c r="E113" s="79"/>
      <c r="F113" s="80"/>
      <c r="G113" s="80"/>
      <c r="H113" s="80"/>
      <c r="I113" s="81"/>
    </row>
    <row r="114" spans="1:9" ht="12.75">
      <c r="A114" s="76"/>
      <c r="B114" s="77"/>
      <c r="C114" s="78"/>
      <c r="D114" s="78"/>
      <c r="E114" s="79"/>
      <c r="F114" s="80"/>
      <c r="G114" s="80"/>
      <c r="H114" s="80"/>
      <c r="I114" s="81"/>
    </row>
    <row r="115" spans="1:9" ht="12.75">
      <c r="A115" s="64" t="s">
        <v>102</v>
      </c>
      <c r="B115" s="30" t="s">
        <v>77</v>
      </c>
      <c r="C115" s="83" t="s">
        <v>103</v>
      </c>
      <c r="D115" s="65"/>
      <c r="E115" s="65" t="s">
        <v>4</v>
      </c>
      <c r="F115" s="33">
        <v>12</v>
      </c>
      <c r="G115" s="33">
        <v>14</v>
      </c>
      <c r="H115" s="33">
        <v>18</v>
      </c>
      <c r="I115" s="84">
        <v>21</v>
      </c>
    </row>
    <row r="116" spans="1:9" ht="12.75">
      <c r="A116" s="85"/>
      <c r="B116" s="86"/>
      <c r="C116" s="87"/>
      <c r="D116" s="87"/>
      <c r="E116" s="87"/>
      <c r="F116" s="88"/>
      <c r="G116" s="88"/>
      <c r="H116" s="88"/>
      <c r="I116" s="89"/>
    </row>
    <row r="117" spans="1:9" ht="12.75">
      <c r="A117" s="73" t="s">
        <v>39</v>
      </c>
      <c r="B117" s="67" t="s">
        <v>72</v>
      </c>
      <c r="C117" s="68" t="s">
        <v>24</v>
      </c>
      <c r="D117" s="68" t="s">
        <v>104</v>
      </c>
      <c r="E117" s="69">
        <v>1200</v>
      </c>
      <c r="F117" s="74">
        <f>E117*12</f>
        <v>14400</v>
      </c>
      <c r="G117" s="74">
        <f>E117*14</f>
        <v>16800</v>
      </c>
      <c r="H117" s="74">
        <f>E117*18</f>
        <v>21600</v>
      </c>
      <c r="I117" s="45">
        <f>E117*21</f>
        <v>25200</v>
      </c>
    </row>
    <row r="118" spans="1:9" ht="12.75">
      <c r="A118" s="73" t="s">
        <v>105</v>
      </c>
      <c r="B118" s="67" t="s">
        <v>72</v>
      </c>
      <c r="C118" s="68" t="s">
        <v>24</v>
      </c>
      <c r="D118" s="68" t="s">
        <v>104</v>
      </c>
      <c r="E118" s="69">
        <v>1520</v>
      </c>
      <c r="F118" s="74">
        <f>E118*12</f>
        <v>18240</v>
      </c>
      <c r="G118" s="74">
        <f>E118*14</f>
        <v>21280</v>
      </c>
      <c r="H118" s="74">
        <f>E118*18</f>
        <v>27360</v>
      </c>
      <c r="I118" s="45">
        <f>E118*21</f>
        <v>31920</v>
      </c>
    </row>
    <row r="119" spans="1:9" ht="12.75">
      <c r="A119" s="73" t="s">
        <v>42</v>
      </c>
      <c r="B119" s="67" t="s">
        <v>72</v>
      </c>
      <c r="C119" s="68" t="s">
        <v>8</v>
      </c>
      <c r="D119" s="68" t="s">
        <v>104</v>
      </c>
      <c r="E119" s="69">
        <v>1520</v>
      </c>
      <c r="F119" s="74">
        <f>E119*12</f>
        <v>18240</v>
      </c>
      <c r="G119" s="74">
        <f>E119*14</f>
        <v>21280</v>
      </c>
      <c r="H119" s="74">
        <f>E119*18</f>
        <v>27360</v>
      </c>
      <c r="I119" s="45">
        <f>E119*21</f>
        <v>31920</v>
      </c>
    </row>
    <row r="120" spans="1:9" ht="12.75">
      <c r="A120" s="73" t="s">
        <v>74</v>
      </c>
      <c r="B120" s="67" t="s">
        <v>72</v>
      </c>
      <c r="C120" s="68" t="s">
        <v>49</v>
      </c>
      <c r="D120" s="68" t="s">
        <v>104</v>
      </c>
      <c r="E120" s="69">
        <v>1900</v>
      </c>
      <c r="F120" s="74">
        <f>E120*12</f>
        <v>22800</v>
      </c>
      <c r="G120" s="74">
        <f>E120*14</f>
        <v>26600</v>
      </c>
      <c r="H120" s="74">
        <f>E120*18</f>
        <v>34200</v>
      </c>
      <c r="I120" s="45">
        <f>E120*21</f>
        <v>39900</v>
      </c>
    </row>
    <row r="121" spans="1:9" ht="12.75">
      <c r="A121" s="73" t="s">
        <v>106</v>
      </c>
      <c r="B121" s="67" t="s">
        <v>72</v>
      </c>
      <c r="C121" s="68" t="s">
        <v>8</v>
      </c>
      <c r="D121" s="68" t="s">
        <v>107</v>
      </c>
      <c r="E121" s="69">
        <v>900</v>
      </c>
      <c r="F121" s="74"/>
      <c r="G121" s="74"/>
      <c r="H121" s="74"/>
      <c r="I121" s="45"/>
    </row>
    <row r="122" spans="1:9" ht="12.75">
      <c r="A122" s="73" t="s">
        <v>74</v>
      </c>
      <c r="B122" s="67" t="s">
        <v>72</v>
      </c>
      <c r="C122" s="68" t="s">
        <v>24</v>
      </c>
      <c r="D122" s="68" t="s">
        <v>107</v>
      </c>
      <c r="E122" s="69">
        <v>1280</v>
      </c>
      <c r="F122" s="74">
        <f>E122*12</f>
        <v>15360</v>
      </c>
      <c r="G122" s="74">
        <f>E122*14</f>
        <v>17920</v>
      </c>
      <c r="H122" s="74">
        <f>E122*18</f>
        <v>23040</v>
      </c>
      <c r="I122" s="45">
        <f>E122*21</f>
        <v>26880</v>
      </c>
    </row>
    <row r="123" spans="1:9" ht="12.75">
      <c r="A123" s="73" t="s">
        <v>108</v>
      </c>
      <c r="B123" s="67" t="s">
        <v>72</v>
      </c>
      <c r="C123" s="68" t="s">
        <v>24</v>
      </c>
      <c r="D123" s="68" t="s">
        <v>107</v>
      </c>
      <c r="E123" s="69">
        <v>960</v>
      </c>
      <c r="F123" s="74">
        <f>E123*12</f>
        <v>11520</v>
      </c>
      <c r="G123" s="74">
        <f>E123*14</f>
        <v>13440</v>
      </c>
      <c r="H123" s="74">
        <f>E123*18</f>
        <v>17280</v>
      </c>
      <c r="I123" s="45">
        <f>E123*21</f>
        <v>20160</v>
      </c>
    </row>
    <row r="124" spans="1:9" ht="12.75">
      <c r="A124" s="66" t="s">
        <v>109</v>
      </c>
      <c r="B124" s="67" t="s">
        <v>72</v>
      </c>
      <c r="C124" s="68" t="s">
        <v>24</v>
      </c>
      <c r="D124" s="68" t="s">
        <v>107</v>
      </c>
      <c r="E124" s="69">
        <v>640</v>
      </c>
      <c r="F124" s="70">
        <f>E124*12</f>
        <v>7680</v>
      </c>
      <c r="G124" s="70">
        <f>E124*14</f>
        <v>8960</v>
      </c>
      <c r="H124" s="70">
        <f>E124*18</f>
        <v>11520</v>
      </c>
      <c r="I124" s="45">
        <f>E124*21</f>
        <v>13440</v>
      </c>
    </row>
    <row r="125" spans="1:9" ht="12.75">
      <c r="A125" s="66" t="s">
        <v>109</v>
      </c>
      <c r="B125" s="67" t="s">
        <v>110</v>
      </c>
      <c r="C125" s="68" t="s">
        <v>60</v>
      </c>
      <c r="D125" s="68" t="s">
        <v>107</v>
      </c>
      <c r="E125" s="69">
        <v>640</v>
      </c>
      <c r="F125" s="70"/>
      <c r="G125" s="70"/>
      <c r="H125" s="70"/>
      <c r="I125" s="45"/>
    </row>
    <row r="126" spans="1:9" ht="12.75">
      <c r="A126" s="73" t="s">
        <v>111</v>
      </c>
      <c r="B126" s="67"/>
      <c r="C126" s="68"/>
      <c r="D126" s="68"/>
      <c r="E126" s="69">
        <v>450</v>
      </c>
      <c r="F126" s="74"/>
      <c r="G126" s="74"/>
      <c r="H126" s="74"/>
      <c r="I126" s="45"/>
    </row>
    <row r="127" spans="1:9" ht="12.75">
      <c r="A127" s="73" t="s">
        <v>112</v>
      </c>
      <c r="B127" s="67"/>
      <c r="C127" s="68"/>
      <c r="D127" s="68"/>
      <c r="E127" s="69" t="s">
        <v>113</v>
      </c>
      <c r="F127" s="74"/>
      <c r="G127" s="74"/>
      <c r="H127" s="74"/>
      <c r="I127" s="45"/>
    </row>
    <row r="128" spans="1:5" ht="13.5">
      <c r="A128" s="90" t="s">
        <v>114</v>
      </c>
      <c r="B128" s="91"/>
      <c r="C128" s="92"/>
      <c r="E128" s="53"/>
    </row>
    <row r="129" spans="1:5" ht="13.5">
      <c r="A129" s="90"/>
      <c r="B129" s="91"/>
      <c r="C129" s="92"/>
      <c r="E129" s="53"/>
    </row>
    <row r="130" spans="1:9" ht="12.75">
      <c r="A130" s="29" t="s">
        <v>115</v>
      </c>
      <c r="B130" s="93"/>
      <c r="C130" s="94"/>
      <c r="D130" s="32"/>
      <c r="E130" s="32" t="s">
        <v>4</v>
      </c>
      <c r="F130" s="33">
        <v>12</v>
      </c>
      <c r="G130" s="33">
        <v>15</v>
      </c>
      <c r="H130" s="34">
        <v>18</v>
      </c>
      <c r="I130" s="35">
        <v>21</v>
      </c>
    </row>
    <row r="131" spans="1:9" ht="12.75">
      <c r="A131" s="95" t="s">
        <v>116</v>
      </c>
      <c r="B131" s="95"/>
      <c r="C131" s="96"/>
      <c r="D131" s="97"/>
      <c r="E131" s="97"/>
      <c r="F131" s="98"/>
      <c r="G131" s="98"/>
      <c r="H131" s="99"/>
      <c r="I131" s="100"/>
    </row>
    <row r="132" spans="1:9" ht="12.75">
      <c r="A132" s="40" t="s">
        <v>117</v>
      </c>
      <c r="B132" s="41"/>
      <c r="C132" s="42" t="s">
        <v>24</v>
      </c>
      <c r="D132" s="101" t="s">
        <v>118</v>
      </c>
      <c r="E132" s="43">
        <v>2365</v>
      </c>
      <c r="F132" s="44">
        <f>E132*12</f>
        <v>28380</v>
      </c>
      <c r="G132" s="44">
        <f>E132*15</f>
        <v>35475</v>
      </c>
      <c r="H132" s="44">
        <f>E132*18</f>
        <v>42570</v>
      </c>
      <c r="I132" s="45">
        <f>E132*21</f>
        <v>49665</v>
      </c>
    </row>
    <row r="133" spans="1:9" ht="12.75">
      <c r="A133" s="40" t="s">
        <v>117</v>
      </c>
      <c r="B133" s="41"/>
      <c r="C133" s="42" t="s">
        <v>24</v>
      </c>
      <c r="D133" s="101" t="s">
        <v>118</v>
      </c>
      <c r="E133" s="43">
        <v>2530</v>
      </c>
      <c r="F133" s="44">
        <f>E133*12</f>
        <v>30360</v>
      </c>
      <c r="G133" s="44">
        <f>E133*15</f>
        <v>37950</v>
      </c>
      <c r="H133" s="44">
        <f>E133*18</f>
        <v>45540</v>
      </c>
      <c r="I133" s="45">
        <f>E133*21</f>
        <v>53130</v>
      </c>
    </row>
    <row r="134" spans="1:9" ht="12.75">
      <c r="A134" s="102" t="s">
        <v>119</v>
      </c>
      <c r="B134" s="40" t="s">
        <v>120</v>
      </c>
      <c r="C134" s="42" t="s">
        <v>24</v>
      </c>
      <c r="D134" s="101" t="s">
        <v>121</v>
      </c>
      <c r="E134" s="43">
        <v>2750</v>
      </c>
      <c r="F134" s="44">
        <f>E134*12</f>
        <v>33000</v>
      </c>
      <c r="G134" s="44">
        <f>E134*15</f>
        <v>41250</v>
      </c>
      <c r="H134" s="44">
        <f>E134*18</f>
        <v>49500</v>
      </c>
      <c r="I134" s="45">
        <f>E134*21</f>
        <v>57750</v>
      </c>
    </row>
    <row r="135" spans="1:9" ht="12.75">
      <c r="A135" s="102" t="s">
        <v>41</v>
      </c>
      <c r="B135" s="40" t="s">
        <v>120</v>
      </c>
      <c r="C135" s="42" t="s">
        <v>24</v>
      </c>
      <c r="D135" s="101" t="s">
        <v>121</v>
      </c>
      <c r="E135" s="43">
        <v>3740</v>
      </c>
      <c r="F135" s="44">
        <f>E135*12</f>
        <v>44880</v>
      </c>
      <c r="G135" s="44">
        <f>E135*15</f>
        <v>56100</v>
      </c>
      <c r="H135" s="44">
        <f>E135*18</f>
        <v>67320</v>
      </c>
      <c r="I135" s="45">
        <f>E135*21</f>
        <v>78540</v>
      </c>
    </row>
    <row r="136" spans="1:9" ht="12.75">
      <c r="A136" s="103" t="s">
        <v>122</v>
      </c>
      <c r="B136" s="46"/>
      <c r="C136" s="104"/>
      <c r="D136" s="105"/>
      <c r="E136" s="106"/>
      <c r="F136" s="107"/>
      <c r="G136" s="107"/>
      <c r="H136" s="107"/>
      <c r="I136" s="108"/>
    </row>
    <row r="137" spans="1:9" ht="12.75">
      <c r="A137" s="40" t="s">
        <v>123</v>
      </c>
      <c r="B137" s="41"/>
      <c r="C137" s="42" t="s">
        <v>24</v>
      </c>
      <c r="D137" s="101" t="s">
        <v>118</v>
      </c>
      <c r="E137" s="43">
        <v>1430</v>
      </c>
      <c r="F137" s="44">
        <f aca="true" t="shared" si="16" ref="F137:F142">E137*12</f>
        <v>17160</v>
      </c>
      <c r="G137" s="44">
        <f aca="true" t="shared" si="17" ref="G137:G142">E137*15</f>
        <v>21450</v>
      </c>
      <c r="H137" s="44">
        <f aca="true" t="shared" si="18" ref="H137:H142">E137*18</f>
        <v>25740</v>
      </c>
      <c r="I137" s="45">
        <f aca="true" t="shared" si="19" ref="I137:I142">E137*21</f>
        <v>30030</v>
      </c>
    </row>
    <row r="138" spans="1:9" ht="12.75">
      <c r="A138" s="102" t="s">
        <v>124</v>
      </c>
      <c r="B138" s="40" t="s">
        <v>120</v>
      </c>
      <c r="C138" s="42" t="s">
        <v>24</v>
      </c>
      <c r="D138" s="101" t="s">
        <v>118</v>
      </c>
      <c r="E138" s="43">
        <v>1595</v>
      </c>
      <c r="F138" s="44">
        <f t="shared" si="16"/>
        <v>19140</v>
      </c>
      <c r="G138" s="44">
        <f t="shared" si="17"/>
        <v>23925</v>
      </c>
      <c r="H138" s="44">
        <f t="shared" si="18"/>
        <v>28710</v>
      </c>
      <c r="I138" s="45">
        <f t="shared" si="19"/>
        <v>33495</v>
      </c>
    </row>
    <row r="139" spans="1:9" ht="12.75">
      <c r="A139" s="102" t="s">
        <v>125</v>
      </c>
      <c r="B139" s="40"/>
      <c r="C139" s="42" t="s">
        <v>24</v>
      </c>
      <c r="D139" s="101" t="s">
        <v>126</v>
      </c>
      <c r="E139" s="43">
        <v>1430</v>
      </c>
      <c r="F139" s="44">
        <f t="shared" si="16"/>
        <v>17160</v>
      </c>
      <c r="G139" s="44">
        <f t="shared" si="17"/>
        <v>21450</v>
      </c>
      <c r="H139" s="44">
        <f t="shared" si="18"/>
        <v>25740</v>
      </c>
      <c r="I139" s="45">
        <f t="shared" si="19"/>
        <v>30030</v>
      </c>
    </row>
    <row r="140" spans="1:9" ht="12.75">
      <c r="A140" s="102" t="s">
        <v>127</v>
      </c>
      <c r="B140" s="40" t="s">
        <v>120</v>
      </c>
      <c r="C140" s="42" t="s">
        <v>24</v>
      </c>
      <c r="D140" s="101" t="s">
        <v>121</v>
      </c>
      <c r="E140" s="43">
        <v>1678</v>
      </c>
      <c r="F140" s="44">
        <f t="shared" si="16"/>
        <v>20136</v>
      </c>
      <c r="G140" s="44">
        <f t="shared" si="17"/>
        <v>25170</v>
      </c>
      <c r="H140" s="44">
        <f t="shared" si="18"/>
        <v>30204</v>
      </c>
      <c r="I140" s="45">
        <f t="shared" si="19"/>
        <v>35238</v>
      </c>
    </row>
    <row r="141" spans="1:9" ht="12.75">
      <c r="A141" s="102" t="s">
        <v>128</v>
      </c>
      <c r="B141" s="40" t="s">
        <v>120</v>
      </c>
      <c r="C141" s="42" t="s">
        <v>24</v>
      </c>
      <c r="D141" s="101" t="s">
        <v>121</v>
      </c>
      <c r="E141" s="43">
        <v>1870</v>
      </c>
      <c r="F141" s="44">
        <f t="shared" si="16"/>
        <v>22440</v>
      </c>
      <c r="G141" s="44">
        <f t="shared" si="17"/>
        <v>28050</v>
      </c>
      <c r="H141" s="44">
        <f t="shared" si="18"/>
        <v>33660</v>
      </c>
      <c r="I141" s="45">
        <f t="shared" si="19"/>
        <v>39270</v>
      </c>
    </row>
    <row r="142" spans="1:9" ht="13.5">
      <c r="A142" s="109" t="s">
        <v>129</v>
      </c>
      <c r="B142" s="40" t="s">
        <v>120</v>
      </c>
      <c r="C142" s="42" t="s">
        <v>24</v>
      </c>
      <c r="D142" s="101" t="s">
        <v>121</v>
      </c>
      <c r="E142" s="43">
        <v>1925</v>
      </c>
      <c r="F142" s="44">
        <f t="shared" si="16"/>
        <v>23100</v>
      </c>
      <c r="G142" s="44">
        <f t="shared" si="17"/>
        <v>28875</v>
      </c>
      <c r="H142" s="44">
        <f t="shared" si="18"/>
        <v>34650</v>
      </c>
      <c r="I142" s="45">
        <f t="shared" si="19"/>
        <v>40425</v>
      </c>
    </row>
    <row r="143" spans="1:9" ht="12.75">
      <c r="A143" s="103" t="s">
        <v>130</v>
      </c>
      <c r="B143" s="46"/>
      <c r="C143" s="104"/>
      <c r="D143" s="105"/>
      <c r="E143" s="106"/>
      <c r="F143" s="107"/>
      <c r="G143" s="107"/>
      <c r="H143" s="107"/>
      <c r="I143" s="108"/>
    </row>
    <row r="144" spans="1:9" ht="12.75">
      <c r="A144" s="102" t="s">
        <v>131</v>
      </c>
      <c r="B144" s="40"/>
      <c r="C144" s="42" t="s">
        <v>24</v>
      </c>
      <c r="D144" s="101" t="s">
        <v>118</v>
      </c>
      <c r="E144" s="43">
        <v>1595</v>
      </c>
      <c r="F144" s="44">
        <f>E144*12</f>
        <v>19140</v>
      </c>
      <c r="G144" s="44">
        <f>E144*15</f>
        <v>23925</v>
      </c>
      <c r="H144" s="44">
        <f>E144*18</f>
        <v>28710</v>
      </c>
      <c r="I144" s="45">
        <f>E144*21</f>
        <v>33495</v>
      </c>
    </row>
    <row r="145" spans="1:9" ht="12.75">
      <c r="A145" s="102" t="s">
        <v>132</v>
      </c>
      <c r="B145" s="40"/>
      <c r="C145" s="42" t="s">
        <v>24</v>
      </c>
      <c r="D145" s="101" t="s">
        <v>126</v>
      </c>
      <c r="E145" s="43">
        <v>1430</v>
      </c>
      <c r="F145" s="44">
        <f>E145*12</f>
        <v>17160</v>
      </c>
      <c r="G145" s="44">
        <f>E145*15</f>
        <v>21450</v>
      </c>
      <c r="H145" s="44">
        <f>E145*18</f>
        <v>25740</v>
      </c>
      <c r="I145" s="45">
        <f>E145*21</f>
        <v>30030</v>
      </c>
    </row>
    <row r="146" spans="1:9" ht="12.75">
      <c r="A146" s="102" t="s">
        <v>119</v>
      </c>
      <c r="B146" s="40" t="s">
        <v>120</v>
      </c>
      <c r="C146" s="42" t="s">
        <v>24</v>
      </c>
      <c r="D146" s="101" t="s">
        <v>121</v>
      </c>
      <c r="E146" s="43">
        <v>1678</v>
      </c>
      <c r="F146" s="44">
        <f>E146*12</f>
        <v>20136</v>
      </c>
      <c r="G146" s="44">
        <f>E146*15</f>
        <v>25170</v>
      </c>
      <c r="H146" s="44">
        <f>E146*18</f>
        <v>30204</v>
      </c>
      <c r="I146" s="45">
        <f>E146*21</f>
        <v>35238</v>
      </c>
    </row>
    <row r="147" spans="1:9" ht="12.75">
      <c r="A147" s="102" t="s">
        <v>128</v>
      </c>
      <c r="B147" s="40" t="s">
        <v>120</v>
      </c>
      <c r="C147" s="42" t="s">
        <v>24</v>
      </c>
      <c r="D147" s="101" t="s">
        <v>121</v>
      </c>
      <c r="E147" s="43">
        <v>1870</v>
      </c>
      <c r="F147" s="44">
        <f>E147*12</f>
        <v>22440</v>
      </c>
      <c r="G147" s="44">
        <f>E147*15</f>
        <v>28050</v>
      </c>
      <c r="H147" s="44">
        <f>E147*18</f>
        <v>33660</v>
      </c>
      <c r="I147" s="45">
        <f>E147*21</f>
        <v>39270</v>
      </c>
    </row>
    <row r="148" spans="1:9" ht="13.5">
      <c r="A148" s="109" t="s">
        <v>133</v>
      </c>
      <c r="B148" s="40" t="s">
        <v>120</v>
      </c>
      <c r="C148" s="42" t="s">
        <v>24</v>
      </c>
      <c r="D148" s="101" t="s">
        <v>121</v>
      </c>
      <c r="E148" s="43">
        <v>1925</v>
      </c>
      <c r="F148" s="44">
        <f>E148*12</f>
        <v>23100</v>
      </c>
      <c r="G148" s="44">
        <f>E148*15</f>
        <v>28875</v>
      </c>
      <c r="H148" s="44">
        <f>E148*18</f>
        <v>34650</v>
      </c>
      <c r="I148" s="45">
        <f>E148*21</f>
        <v>40425</v>
      </c>
    </row>
    <row r="149" spans="1:9" ht="12.75">
      <c r="A149" s="76"/>
      <c r="B149" s="77"/>
      <c r="C149" s="78"/>
      <c r="D149" s="110"/>
      <c r="E149" s="79"/>
      <c r="F149" s="80"/>
      <c r="G149" s="80"/>
      <c r="H149" s="80"/>
      <c r="I149" s="81"/>
    </row>
    <row r="150" spans="1:9" ht="12.75">
      <c r="A150" s="76"/>
      <c r="B150" s="77"/>
      <c r="C150" s="78"/>
      <c r="D150" s="110"/>
      <c r="E150" s="79"/>
      <c r="F150" s="80"/>
      <c r="G150" s="80"/>
      <c r="H150" s="80"/>
      <c r="I150" s="81"/>
    </row>
    <row r="151" spans="1:9" ht="12.75">
      <c r="A151" s="64" t="s">
        <v>134</v>
      </c>
      <c r="B151" s="111"/>
      <c r="C151" s="65"/>
      <c r="D151" s="33"/>
      <c r="E151" s="65" t="s">
        <v>4</v>
      </c>
      <c r="F151" s="33">
        <v>12</v>
      </c>
      <c r="G151" s="33">
        <v>15</v>
      </c>
      <c r="H151" s="33">
        <v>18</v>
      </c>
      <c r="I151" s="35">
        <v>21</v>
      </c>
    </row>
    <row r="152" spans="1:9" ht="12.75">
      <c r="A152" s="73" t="s">
        <v>41</v>
      </c>
      <c r="B152" s="112" t="s">
        <v>135</v>
      </c>
      <c r="C152" s="113" t="s">
        <v>24</v>
      </c>
      <c r="D152" s="113"/>
      <c r="E152" s="114">
        <v>2300</v>
      </c>
      <c r="F152" s="74">
        <f>E152*12</f>
        <v>27600</v>
      </c>
      <c r="G152" s="74">
        <f aca="true" t="shared" si="20" ref="G152:G167">E152*15</f>
        <v>34500</v>
      </c>
      <c r="H152" s="74">
        <f aca="true" t="shared" si="21" ref="H152:H167">E152*18</f>
        <v>41400</v>
      </c>
      <c r="I152" s="72">
        <f aca="true" t="shared" si="22" ref="I152:I167">E152*21</f>
        <v>48300</v>
      </c>
    </row>
    <row r="153" spans="1:9" ht="12.75">
      <c r="A153" s="73" t="s">
        <v>39</v>
      </c>
      <c r="B153" s="112" t="s">
        <v>135</v>
      </c>
      <c r="C153" s="113" t="s">
        <v>24</v>
      </c>
      <c r="D153" s="113"/>
      <c r="E153" s="114">
        <v>3400</v>
      </c>
      <c r="F153" s="74">
        <f>E153*12</f>
        <v>40800</v>
      </c>
      <c r="G153" s="74">
        <f t="shared" si="20"/>
        <v>51000</v>
      </c>
      <c r="H153" s="74">
        <f t="shared" si="21"/>
        <v>61200</v>
      </c>
      <c r="I153" s="72">
        <f t="shared" si="22"/>
        <v>71400</v>
      </c>
    </row>
    <row r="154" spans="1:9" ht="12.75">
      <c r="A154" s="73" t="s">
        <v>48</v>
      </c>
      <c r="B154" s="112" t="s">
        <v>135</v>
      </c>
      <c r="C154" s="113" t="s">
        <v>49</v>
      </c>
      <c r="D154" s="115"/>
      <c r="E154" s="114">
        <v>3000</v>
      </c>
      <c r="F154" s="74">
        <f>E154*12</f>
        <v>36000</v>
      </c>
      <c r="G154" s="74">
        <f t="shared" si="20"/>
        <v>45000</v>
      </c>
      <c r="H154" s="74">
        <f t="shared" si="21"/>
        <v>54000</v>
      </c>
      <c r="I154" s="72">
        <f t="shared" si="22"/>
        <v>63000</v>
      </c>
    </row>
    <row r="155" spans="1:9" ht="12.75">
      <c r="A155" s="73" t="s">
        <v>48</v>
      </c>
      <c r="B155" s="112" t="s">
        <v>135</v>
      </c>
      <c r="C155" s="113" t="s">
        <v>65</v>
      </c>
      <c r="D155" s="113"/>
      <c r="E155" s="114">
        <v>3600</v>
      </c>
      <c r="F155" s="74">
        <v>42000</v>
      </c>
      <c r="G155" s="74">
        <f t="shared" si="20"/>
        <v>54000</v>
      </c>
      <c r="H155" s="74">
        <f t="shared" si="21"/>
        <v>64800</v>
      </c>
      <c r="I155" s="72">
        <f t="shared" si="22"/>
        <v>75600</v>
      </c>
    </row>
    <row r="156" spans="1:9" ht="12.75">
      <c r="A156" s="73" t="s">
        <v>136</v>
      </c>
      <c r="B156" s="112" t="s">
        <v>135</v>
      </c>
      <c r="C156" s="113" t="s">
        <v>24</v>
      </c>
      <c r="D156" s="113"/>
      <c r="E156" s="114">
        <v>1840</v>
      </c>
      <c r="F156" s="74">
        <v>18240</v>
      </c>
      <c r="G156" s="74">
        <f t="shared" si="20"/>
        <v>27600</v>
      </c>
      <c r="H156" s="74">
        <f t="shared" si="21"/>
        <v>33120</v>
      </c>
      <c r="I156" s="72">
        <f t="shared" si="22"/>
        <v>38640</v>
      </c>
    </row>
    <row r="157" spans="1:9" ht="12.75">
      <c r="A157" s="73" t="s">
        <v>137</v>
      </c>
      <c r="B157" s="112" t="s">
        <v>135</v>
      </c>
      <c r="C157" s="113" t="s">
        <v>24</v>
      </c>
      <c r="D157" s="113"/>
      <c r="E157" s="114">
        <v>2075</v>
      </c>
      <c r="F157" s="74">
        <v>20688</v>
      </c>
      <c r="G157" s="74">
        <f t="shared" si="20"/>
        <v>31125</v>
      </c>
      <c r="H157" s="74">
        <f t="shared" si="21"/>
        <v>37350</v>
      </c>
      <c r="I157" s="72">
        <f t="shared" si="22"/>
        <v>43575</v>
      </c>
    </row>
    <row r="158" spans="1:9" ht="12.75">
      <c r="A158" s="73" t="s">
        <v>138</v>
      </c>
      <c r="B158" s="112" t="s">
        <v>135</v>
      </c>
      <c r="C158" s="113" t="s">
        <v>24</v>
      </c>
      <c r="D158" s="113"/>
      <c r="E158" s="114">
        <v>1660</v>
      </c>
      <c r="F158" s="74">
        <v>16128</v>
      </c>
      <c r="G158" s="74">
        <f t="shared" si="20"/>
        <v>24900</v>
      </c>
      <c r="H158" s="74">
        <f t="shared" si="21"/>
        <v>29880</v>
      </c>
      <c r="I158" s="72">
        <f t="shared" si="22"/>
        <v>34860</v>
      </c>
    </row>
    <row r="159" spans="1:9" ht="12.75">
      <c r="A159" s="73" t="s">
        <v>139</v>
      </c>
      <c r="B159" s="112" t="s">
        <v>135</v>
      </c>
      <c r="C159" s="113" t="s">
        <v>24</v>
      </c>
      <c r="D159" s="113"/>
      <c r="E159" s="114">
        <v>2720</v>
      </c>
      <c r="F159" s="74">
        <f aca="true" t="shared" si="23" ref="F159:F167">E159*12</f>
        <v>32640</v>
      </c>
      <c r="G159" s="74">
        <f t="shared" si="20"/>
        <v>40800</v>
      </c>
      <c r="H159" s="74">
        <f t="shared" si="21"/>
        <v>48960</v>
      </c>
      <c r="I159" s="72">
        <f t="shared" si="22"/>
        <v>57120</v>
      </c>
    </row>
    <row r="160" spans="1:9" ht="12.75">
      <c r="A160" s="73" t="s">
        <v>140</v>
      </c>
      <c r="B160" s="112" t="s">
        <v>135</v>
      </c>
      <c r="C160" s="113" t="s">
        <v>24</v>
      </c>
      <c r="D160" s="113"/>
      <c r="E160" s="114">
        <v>2732</v>
      </c>
      <c r="F160" s="74">
        <f t="shared" si="23"/>
        <v>32784</v>
      </c>
      <c r="G160" s="74">
        <f t="shared" si="20"/>
        <v>40980</v>
      </c>
      <c r="H160" s="74">
        <f t="shared" si="21"/>
        <v>49176</v>
      </c>
      <c r="I160" s="72">
        <f t="shared" si="22"/>
        <v>57372</v>
      </c>
    </row>
    <row r="161" spans="1:9" ht="12.75">
      <c r="A161" s="73" t="s">
        <v>141</v>
      </c>
      <c r="B161" s="112" t="s">
        <v>135</v>
      </c>
      <c r="C161" s="113" t="s">
        <v>24</v>
      </c>
      <c r="D161" s="113"/>
      <c r="E161" s="114">
        <v>2186</v>
      </c>
      <c r="F161" s="74">
        <f t="shared" si="23"/>
        <v>26232</v>
      </c>
      <c r="G161" s="74">
        <f t="shared" si="20"/>
        <v>32790</v>
      </c>
      <c r="H161" s="74">
        <f t="shared" si="21"/>
        <v>39348</v>
      </c>
      <c r="I161" s="72">
        <f t="shared" si="22"/>
        <v>45906</v>
      </c>
    </row>
    <row r="162" spans="1:9" ht="12.75">
      <c r="A162" s="73" t="s">
        <v>142</v>
      </c>
      <c r="B162" s="112" t="s">
        <v>135</v>
      </c>
      <c r="C162" s="113" t="s">
        <v>49</v>
      </c>
      <c r="D162" s="115"/>
      <c r="E162" s="114">
        <v>2400</v>
      </c>
      <c r="F162" s="74">
        <f t="shared" si="23"/>
        <v>28800</v>
      </c>
      <c r="G162" s="74">
        <f t="shared" si="20"/>
        <v>36000</v>
      </c>
      <c r="H162" s="74">
        <f t="shared" si="21"/>
        <v>43200</v>
      </c>
      <c r="I162" s="72">
        <f t="shared" si="22"/>
        <v>50400</v>
      </c>
    </row>
    <row r="163" spans="1:9" ht="12.75">
      <c r="A163" s="73" t="s">
        <v>143</v>
      </c>
      <c r="B163" s="112" t="s">
        <v>135</v>
      </c>
      <c r="C163" s="113" t="s">
        <v>49</v>
      </c>
      <c r="D163" s="115"/>
      <c r="E163" s="114">
        <v>2269</v>
      </c>
      <c r="F163" s="74">
        <f t="shared" si="23"/>
        <v>27228</v>
      </c>
      <c r="G163" s="74">
        <f t="shared" si="20"/>
        <v>34035</v>
      </c>
      <c r="H163" s="74">
        <f t="shared" si="21"/>
        <v>40842</v>
      </c>
      <c r="I163" s="72">
        <f t="shared" si="22"/>
        <v>47649</v>
      </c>
    </row>
    <row r="164" spans="1:9" ht="12.75">
      <c r="A164" s="73" t="s">
        <v>144</v>
      </c>
      <c r="B164" s="112" t="s">
        <v>135</v>
      </c>
      <c r="C164" s="113" t="s">
        <v>49</v>
      </c>
      <c r="D164" s="115"/>
      <c r="E164" s="114">
        <v>1815</v>
      </c>
      <c r="F164" s="74">
        <f t="shared" si="23"/>
        <v>21780</v>
      </c>
      <c r="G164" s="74">
        <f t="shared" si="20"/>
        <v>27225</v>
      </c>
      <c r="H164" s="74">
        <f t="shared" si="21"/>
        <v>32670</v>
      </c>
      <c r="I164" s="72">
        <f t="shared" si="22"/>
        <v>38115</v>
      </c>
    </row>
    <row r="165" spans="1:9" ht="12.75">
      <c r="A165" s="73" t="s">
        <v>142</v>
      </c>
      <c r="B165" s="112" t="s">
        <v>135</v>
      </c>
      <c r="C165" s="113" t="s">
        <v>65</v>
      </c>
      <c r="D165" s="115"/>
      <c r="E165" s="114">
        <v>2880</v>
      </c>
      <c r="F165" s="74">
        <f t="shared" si="23"/>
        <v>34560</v>
      </c>
      <c r="G165" s="74">
        <f t="shared" si="20"/>
        <v>43200</v>
      </c>
      <c r="H165" s="74">
        <f t="shared" si="21"/>
        <v>51840</v>
      </c>
      <c r="I165" s="72">
        <f t="shared" si="22"/>
        <v>60480</v>
      </c>
    </row>
    <row r="166" spans="1:9" ht="12.75">
      <c r="A166" s="73" t="s">
        <v>143</v>
      </c>
      <c r="B166" s="112" t="s">
        <v>135</v>
      </c>
      <c r="C166" s="113" t="s">
        <v>65</v>
      </c>
      <c r="D166" s="115"/>
      <c r="E166" s="114">
        <v>2629</v>
      </c>
      <c r="F166" s="74">
        <f t="shared" si="23"/>
        <v>31548</v>
      </c>
      <c r="G166" s="74">
        <f t="shared" si="20"/>
        <v>39435</v>
      </c>
      <c r="H166" s="74">
        <f t="shared" si="21"/>
        <v>47322</v>
      </c>
      <c r="I166" s="72">
        <f t="shared" si="22"/>
        <v>55209</v>
      </c>
    </row>
    <row r="167" spans="1:9" ht="12.75">
      <c r="A167" s="73" t="s">
        <v>145</v>
      </c>
      <c r="B167" s="112" t="s">
        <v>135</v>
      </c>
      <c r="C167" s="113" t="s">
        <v>65</v>
      </c>
      <c r="D167" s="115"/>
      <c r="E167" s="114">
        <v>2103</v>
      </c>
      <c r="F167" s="74">
        <f t="shared" si="23"/>
        <v>25236</v>
      </c>
      <c r="G167" s="74">
        <f t="shared" si="20"/>
        <v>31545</v>
      </c>
      <c r="H167" s="74">
        <f t="shared" si="21"/>
        <v>37854</v>
      </c>
      <c r="I167" s="72">
        <f t="shared" si="22"/>
        <v>44163</v>
      </c>
    </row>
    <row r="168" spans="1:9" ht="12.75">
      <c r="A168" s="76"/>
      <c r="B168" s="77"/>
      <c r="C168" s="78"/>
      <c r="D168" s="116"/>
      <c r="E168" s="79"/>
      <c r="F168" s="80"/>
      <c r="G168" s="80"/>
      <c r="H168" s="80"/>
      <c r="I168" s="81"/>
    </row>
    <row r="169" spans="1:9" ht="12.75" customHeight="1">
      <c r="A169" s="117"/>
      <c r="B169" s="118"/>
      <c r="C169" s="119"/>
      <c r="D169" s="120"/>
      <c r="E169" s="121"/>
      <c r="F169" s="122"/>
      <c r="G169" s="122"/>
      <c r="H169" s="122"/>
      <c r="I169" s="81"/>
    </row>
    <row r="170" spans="1:9" ht="12.75">
      <c r="A170" s="123" t="s">
        <v>146</v>
      </c>
      <c r="B170" s="29" t="s">
        <v>147</v>
      </c>
      <c r="C170" s="124"/>
      <c r="D170" s="125"/>
      <c r="E170" s="125" t="s">
        <v>4</v>
      </c>
      <c r="F170" s="126">
        <v>12</v>
      </c>
      <c r="G170" s="126">
        <v>15</v>
      </c>
      <c r="H170" s="127">
        <v>18</v>
      </c>
      <c r="I170" s="35">
        <v>21</v>
      </c>
    </row>
    <row r="171" spans="1:9" ht="12.75">
      <c r="A171" s="73" t="s">
        <v>148</v>
      </c>
      <c r="B171" s="67" t="s">
        <v>23</v>
      </c>
      <c r="C171" s="68" t="s">
        <v>24</v>
      </c>
      <c r="D171" s="68" t="s">
        <v>149</v>
      </c>
      <c r="E171" s="69">
        <v>2300</v>
      </c>
      <c r="F171" s="74">
        <f aca="true" t="shared" si="24" ref="F171:F182">E171*12</f>
        <v>27600</v>
      </c>
      <c r="G171" s="74">
        <f aca="true" t="shared" si="25" ref="G171:G182">E171*15</f>
        <v>34500</v>
      </c>
      <c r="H171" s="75">
        <f aca="true" t="shared" si="26" ref="H171:H182">E171*18</f>
        <v>41400</v>
      </c>
      <c r="I171" s="72">
        <f aca="true" t="shared" si="27" ref="I171:I182">E171*21</f>
        <v>48300</v>
      </c>
    </row>
    <row r="172" spans="1:9" ht="12.75">
      <c r="A172" s="73" t="s">
        <v>148</v>
      </c>
      <c r="B172" s="67" t="s">
        <v>23</v>
      </c>
      <c r="C172" s="68" t="s">
        <v>24</v>
      </c>
      <c r="D172" s="68" t="s">
        <v>150</v>
      </c>
      <c r="E172" s="69">
        <v>2450</v>
      </c>
      <c r="F172" s="74">
        <f t="shared" si="24"/>
        <v>29400</v>
      </c>
      <c r="G172" s="74">
        <f t="shared" si="25"/>
        <v>36750</v>
      </c>
      <c r="H172" s="75">
        <f t="shared" si="26"/>
        <v>44100</v>
      </c>
      <c r="I172" s="72">
        <f t="shared" si="27"/>
        <v>51450</v>
      </c>
    </row>
    <row r="173" spans="1:9" ht="12.75">
      <c r="A173" s="73" t="s">
        <v>151</v>
      </c>
      <c r="B173" s="67" t="s">
        <v>23</v>
      </c>
      <c r="C173" s="68" t="s">
        <v>24</v>
      </c>
      <c r="D173" s="68" t="s">
        <v>152</v>
      </c>
      <c r="E173" s="69">
        <v>1800</v>
      </c>
      <c r="F173" s="74">
        <f t="shared" si="24"/>
        <v>21600</v>
      </c>
      <c r="G173" s="74">
        <f t="shared" si="25"/>
        <v>27000</v>
      </c>
      <c r="H173" s="75">
        <f t="shared" si="26"/>
        <v>32400</v>
      </c>
      <c r="I173" s="72">
        <f t="shared" si="27"/>
        <v>37800</v>
      </c>
    </row>
    <row r="174" spans="1:9" ht="12.75">
      <c r="A174" s="73" t="s">
        <v>151</v>
      </c>
      <c r="B174" s="67" t="s">
        <v>72</v>
      </c>
      <c r="C174" s="68" t="s">
        <v>24</v>
      </c>
      <c r="D174" s="68" t="s">
        <v>153</v>
      </c>
      <c r="E174" s="69">
        <v>2000</v>
      </c>
      <c r="F174" s="74">
        <f t="shared" si="24"/>
        <v>24000</v>
      </c>
      <c r="G174" s="74">
        <f t="shared" si="25"/>
        <v>30000</v>
      </c>
      <c r="H174" s="75">
        <f t="shared" si="26"/>
        <v>36000</v>
      </c>
      <c r="I174" s="72">
        <f t="shared" si="27"/>
        <v>42000</v>
      </c>
    </row>
    <row r="175" spans="1:9" ht="12.75">
      <c r="A175" s="73" t="s">
        <v>154</v>
      </c>
      <c r="B175" s="67" t="s">
        <v>23</v>
      </c>
      <c r="C175" s="68" t="s">
        <v>24</v>
      </c>
      <c r="D175" s="68" t="s">
        <v>155</v>
      </c>
      <c r="E175" s="69">
        <v>2950</v>
      </c>
      <c r="F175" s="74">
        <f t="shared" si="24"/>
        <v>35400</v>
      </c>
      <c r="G175" s="74">
        <f t="shared" si="25"/>
        <v>44250</v>
      </c>
      <c r="H175" s="75">
        <f t="shared" si="26"/>
        <v>53100</v>
      </c>
      <c r="I175" s="72">
        <f t="shared" si="27"/>
        <v>61950</v>
      </c>
    </row>
    <row r="176" spans="1:9" ht="12.75">
      <c r="A176" s="73" t="s">
        <v>156</v>
      </c>
      <c r="B176" s="67" t="s">
        <v>23</v>
      </c>
      <c r="C176" s="68" t="s">
        <v>24</v>
      </c>
      <c r="D176" s="68" t="s">
        <v>152</v>
      </c>
      <c r="E176" s="69">
        <v>1950</v>
      </c>
      <c r="F176" s="74">
        <f t="shared" si="24"/>
        <v>23400</v>
      </c>
      <c r="G176" s="74">
        <f t="shared" si="25"/>
        <v>29250</v>
      </c>
      <c r="H176" s="75">
        <f t="shared" si="26"/>
        <v>35100</v>
      </c>
      <c r="I176" s="72">
        <f t="shared" si="27"/>
        <v>40950</v>
      </c>
    </row>
    <row r="177" spans="1:9" ht="12.75">
      <c r="A177" s="73" t="s">
        <v>156</v>
      </c>
      <c r="B177" s="67" t="s">
        <v>23</v>
      </c>
      <c r="C177" s="68" t="s">
        <v>8</v>
      </c>
      <c r="D177" s="68" t="s">
        <v>157</v>
      </c>
      <c r="E177" s="69">
        <v>2250</v>
      </c>
      <c r="F177" s="74">
        <f t="shared" si="24"/>
        <v>27000</v>
      </c>
      <c r="G177" s="74">
        <f t="shared" si="25"/>
        <v>33750</v>
      </c>
      <c r="H177" s="75">
        <f t="shared" si="26"/>
        <v>40500</v>
      </c>
      <c r="I177" s="72">
        <f t="shared" si="27"/>
        <v>47250</v>
      </c>
    </row>
    <row r="178" spans="1:9" ht="12.75">
      <c r="A178" s="73" t="s">
        <v>156</v>
      </c>
      <c r="B178" s="67" t="s">
        <v>23</v>
      </c>
      <c r="C178" s="68" t="s">
        <v>49</v>
      </c>
      <c r="D178" s="68" t="s">
        <v>158</v>
      </c>
      <c r="E178" s="69">
        <v>2250</v>
      </c>
      <c r="F178" s="74">
        <f t="shared" si="24"/>
        <v>27000</v>
      </c>
      <c r="G178" s="74">
        <f t="shared" si="25"/>
        <v>33750</v>
      </c>
      <c r="H178" s="75">
        <f t="shared" si="26"/>
        <v>40500</v>
      </c>
      <c r="I178" s="72">
        <f t="shared" si="27"/>
        <v>47250</v>
      </c>
    </row>
    <row r="179" spans="1:9" ht="12.75">
      <c r="A179" s="73" t="s">
        <v>156</v>
      </c>
      <c r="B179" s="67" t="s">
        <v>23</v>
      </c>
      <c r="C179" s="68" t="s">
        <v>49</v>
      </c>
      <c r="D179" s="68" t="s">
        <v>159</v>
      </c>
      <c r="E179" s="69">
        <v>2300</v>
      </c>
      <c r="F179" s="74">
        <f t="shared" si="24"/>
        <v>27600</v>
      </c>
      <c r="G179" s="74">
        <f t="shared" si="25"/>
        <v>34500</v>
      </c>
      <c r="H179" s="75">
        <f t="shared" si="26"/>
        <v>41400</v>
      </c>
      <c r="I179" s="72">
        <f t="shared" si="27"/>
        <v>48300</v>
      </c>
    </row>
    <row r="180" spans="1:9" ht="12.75">
      <c r="A180" s="73" t="s">
        <v>160</v>
      </c>
      <c r="B180" s="67" t="s">
        <v>161</v>
      </c>
      <c r="C180" s="68" t="s">
        <v>49</v>
      </c>
      <c r="D180" s="68" t="s">
        <v>153</v>
      </c>
      <c r="E180" s="69">
        <v>4800</v>
      </c>
      <c r="F180" s="74">
        <f t="shared" si="24"/>
        <v>57600</v>
      </c>
      <c r="G180" s="74">
        <f t="shared" si="25"/>
        <v>72000</v>
      </c>
      <c r="H180" s="75">
        <f t="shared" si="26"/>
        <v>86400</v>
      </c>
      <c r="I180" s="72">
        <f t="shared" si="27"/>
        <v>100800</v>
      </c>
    </row>
    <row r="181" spans="1:9" ht="12.75">
      <c r="A181" s="73" t="s">
        <v>48</v>
      </c>
      <c r="B181" s="67" t="s">
        <v>161</v>
      </c>
      <c r="C181" s="68" t="s">
        <v>49</v>
      </c>
      <c r="D181" s="68" t="s">
        <v>153</v>
      </c>
      <c r="E181" s="69">
        <v>3300</v>
      </c>
      <c r="F181" s="74">
        <f t="shared" si="24"/>
        <v>39600</v>
      </c>
      <c r="G181" s="74">
        <f t="shared" si="25"/>
        <v>49500</v>
      </c>
      <c r="H181" s="75">
        <f t="shared" si="26"/>
        <v>59400</v>
      </c>
      <c r="I181" s="72">
        <f t="shared" si="27"/>
        <v>69300</v>
      </c>
    </row>
    <row r="182" spans="1:9" ht="12.75">
      <c r="A182" s="73" t="s">
        <v>162</v>
      </c>
      <c r="B182" s="67" t="s">
        <v>23</v>
      </c>
      <c r="C182" s="68" t="s">
        <v>24</v>
      </c>
      <c r="D182" s="68" t="s">
        <v>163</v>
      </c>
      <c r="E182" s="69">
        <v>1220</v>
      </c>
      <c r="F182" s="74">
        <f t="shared" si="24"/>
        <v>14640</v>
      </c>
      <c r="G182" s="74">
        <f t="shared" si="25"/>
        <v>18300</v>
      </c>
      <c r="H182" s="75">
        <f t="shared" si="26"/>
        <v>21960</v>
      </c>
      <c r="I182" s="72">
        <f t="shared" si="27"/>
        <v>25620</v>
      </c>
    </row>
    <row r="183" spans="1:9" ht="12.75">
      <c r="A183" s="73" t="s">
        <v>164</v>
      </c>
      <c r="B183" s="67" t="s">
        <v>23</v>
      </c>
      <c r="C183" s="68" t="s">
        <v>24</v>
      </c>
      <c r="D183" s="68" t="s">
        <v>153</v>
      </c>
      <c r="E183" s="128">
        <v>0.1</v>
      </c>
      <c r="F183" s="128">
        <v>0.1</v>
      </c>
      <c r="G183" s="128">
        <v>0.1</v>
      </c>
      <c r="H183" s="129">
        <v>0.1</v>
      </c>
      <c r="I183" s="130">
        <v>0.1</v>
      </c>
    </row>
    <row r="184" spans="1:9" ht="12.75">
      <c r="A184" s="76"/>
      <c r="B184" s="77"/>
      <c r="C184" s="78"/>
      <c r="D184" s="110"/>
      <c r="E184" s="79"/>
      <c r="F184" s="80"/>
      <c r="G184" s="80"/>
      <c r="H184" s="80"/>
      <c r="I184" s="81"/>
    </row>
    <row r="185" spans="1:9" ht="12.75">
      <c r="A185" s="117"/>
      <c r="B185" s="118"/>
      <c r="C185" s="119"/>
      <c r="D185" s="120"/>
      <c r="E185" s="121"/>
      <c r="F185" s="122"/>
      <c r="G185" s="122"/>
      <c r="H185" s="122"/>
      <c r="I185" s="131"/>
    </row>
    <row r="186" spans="1:9" ht="12.75">
      <c r="A186" s="123" t="s">
        <v>165</v>
      </c>
      <c r="B186" s="132" t="s">
        <v>147</v>
      </c>
      <c r="C186" s="133"/>
      <c r="D186" s="125"/>
      <c r="E186" s="125" t="s">
        <v>4</v>
      </c>
      <c r="F186" s="126">
        <v>12</v>
      </c>
      <c r="G186" s="126">
        <v>15</v>
      </c>
      <c r="H186" s="126">
        <v>18</v>
      </c>
      <c r="I186" s="134">
        <v>21</v>
      </c>
    </row>
    <row r="187" spans="1:9" ht="12.75">
      <c r="A187" s="179" t="s">
        <v>166</v>
      </c>
      <c r="B187" s="179"/>
      <c r="C187" s="179"/>
      <c r="D187" s="135"/>
      <c r="E187" s="135"/>
      <c r="F187" s="136"/>
      <c r="G187" s="136"/>
      <c r="H187" s="136"/>
      <c r="I187" s="137"/>
    </row>
    <row r="188" spans="1:9" ht="12.75">
      <c r="A188" s="73" t="s">
        <v>167</v>
      </c>
      <c r="B188" s="67" t="s">
        <v>168</v>
      </c>
      <c r="C188" s="68" t="s">
        <v>24</v>
      </c>
      <c r="D188" s="68"/>
      <c r="E188" s="69">
        <v>1610</v>
      </c>
      <c r="F188" s="74">
        <f>E188*12</f>
        <v>19320</v>
      </c>
      <c r="G188" s="74">
        <f>E188*15</f>
        <v>24150</v>
      </c>
      <c r="H188" s="74">
        <f>E188*18</f>
        <v>28980</v>
      </c>
      <c r="I188" s="138">
        <f>E188*21</f>
        <v>33810</v>
      </c>
    </row>
    <row r="189" spans="1:9" ht="12.75">
      <c r="A189" s="73" t="s">
        <v>169</v>
      </c>
      <c r="B189" s="67" t="s">
        <v>170</v>
      </c>
      <c r="C189" s="68" t="s">
        <v>24</v>
      </c>
      <c r="D189" s="68"/>
      <c r="E189" s="69">
        <v>2655</v>
      </c>
      <c r="F189" s="74">
        <f>E189*12</f>
        <v>31860</v>
      </c>
      <c r="G189" s="74">
        <f>E189*15</f>
        <v>39825</v>
      </c>
      <c r="H189" s="74">
        <f>E189*18</f>
        <v>47790</v>
      </c>
      <c r="I189" s="138">
        <f>E189*21</f>
        <v>55755</v>
      </c>
    </row>
    <row r="190" spans="1:9" ht="12.75">
      <c r="A190" s="73" t="s">
        <v>156</v>
      </c>
      <c r="B190" s="67" t="s">
        <v>170</v>
      </c>
      <c r="C190" s="68" t="s">
        <v>24</v>
      </c>
      <c r="D190" s="68"/>
      <c r="E190" s="69">
        <v>1960</v>
      </c>
      <c r="F190" s="74">
        <f>E190*12</f>
        <v>23520</v>
      </c>
      <c r="G190" s="74">
        <f>E190*15</f>
        <v>29400</v>
      </c>
      <c r="H190" s="74">
        <f>E190*18</f>
        <v>35280</v>
      </c>
      <c r="I190" s="138">
        <f>E190*21</f>
        <v>41160</v>
      </c>
    </row>
    <row r="191" spans="1:9" ht="12.75">
      <c r="A191" s="73" t="s">
        <v>171</v>
      </c>
      <c r="B191" s="67" t="s">
        <v>170</v>
      </c>
      <c r="C191" s="68" t="s">
        <v>49</v>
      </c>
      <c r="D191" s="68"/>
      <c r="E191" s="69">
        <v>2655</v>
      </c>
      <c r="F191" s="74">
        <f>E191*12</f>
        <v>31860</v>
      </c>
      <c r="G191" s="74">
        <f>E191*15</f>
        <v>39825</v>
      </c>
      <c r="H191" s="74">
        <f>E191*18</f>
        <v>47790</v>
      </c>
      <c r="I191" s="138">
        <f>E191*21</f>
        <v>55755</v>
      </c>
    </row>
    <row r="192" spans="1:9" ht="12.75">
      <c r="A192" s="180" t="s">
        <v>172</v>
      </c>
      <c r="B192" s="180"/>
      <c r="C192" s="180"/>
      <c r="D192" s="180"/>
      <c r="E192" s="69"/>
      <c r="F192" s="74"/>
      <c r="G192" s="74"/>
      <c r="H192" s="74"/>
      <c r="I192" s="138"/>
    </row>
    <row r="193" spans="1:9" ht="12.75">
      <c r="A193" s="73" t="s">
        <v>167</v>
      </c>
      <c r="B193" s="67" t="s">
        <v>168</v>
      </c>
      <c r="C193" s="68" t="s">
        <v>24</v>
      </c>
      <c r="D193" s="68"/>
      <c r="E193" s="69">
        <v>1850</v>
      </c>
      <c r="F193" s="74">
        <f>E193*12</f>
        <v>22200</v>
      </c>
      <c r="G193" s="74">
        <f>E193*15</f>
        <v>27750</v>
      </c>
      <c r="H193" s="74">
        <f>E193*18</f>
        <v>33300</v>
      </c>
      <c r="I193" s="138">
        <f>E193*21</f>
        <v>38850</v>
      </c>
    </row>
    <row r="194" spans="1:9" ht="12.75">
      <c r="A194" s="73" t="s">
        <v>169</v>
      </c>
      <c r="B194" s="67" t="s">
        <v>170</v>
      </c>
      <c r="C194" s="68" t="s">
        <v>24</v>
      </c>
      <c r="D194" s="68"/>
      <c r="E194" s="69">
        <v>2850</v>
      </c>
      <c r="F194" s="74">
        <f>E194*12</f>
        <v>34200</v>
      </c>
      <c r="G194" s="74">
        <f>E194*15</f>
        <v>42750</v>
      </c>
      <c r="H194" s="74">
        <f>E194*18</f>
        <v>51300</v>
      </c>
      <c r="I194" s="138">
        <f>E194*21</f>
        <v>59850</v>
      </c>
    </row>
    <row r="195" spans="1:9" ht="12.75">
      <c r="A195" s="73" t="s">
        <v>156</v>
      </c>
      <c r="B195" s="67" t="s">
        <v>170</v>
      </c>
      <c r="C195" s="68" t="s">
        <v>24</v>
      </c>
      <c r="D195" s="68"/>
      <c r="E195" s="69">
        <v>2200</v>
      </c>
      <c r="F195" s="74">
        <f>E195*12</f>
        <v>26400</v>
      </c>
      <c r="G195" s="74">
        <f>E195*15</f>
        <v>33000</v>
      </c>
      <c r="H195" s="74">
        <f>E195*18</f>
        <v>39600</v>
      </c>
      <c r="I195" s="138">
        <f>E195*21</f>
        <v>46200</v>
      </c>
    </row>
    <row r="196" spans="1:9" ht="12.75">
      <c r="A196" s="73" t="s">
        <v>171</v>
      </c>
      <c r="B196" s="67" t="s">
        <v>170</v>
      </c>
      <c r="C196" s="68" t="s">
        <v>49</v>
      </c>
      <c r="D196" s="68"/>
      <c r="E196" s="69">
        <v>2850</v>
      </c>
      <c r="F196" s="74">
        <f>E196*12</f>
        <v>34200</v>
      </c>
      <c r="G196" s="74">
        <f>E196*15</f>
        <v>42750</v>
      </c>
      <c r="H196" s="74">
        <f>E196*18</f>
        <v>51300</v>
      </c>
      <c r="I196" s="138">
        <f>E196*21</f>
        <v>59850</v>
      </c>
    </row>
    <row r="197" spans="1:9" ht="12.75">
      <c r="A197" s="139" t="s">
        <v>173</v>
      </c>
      <c r="B197" s="140"/>
      <c r="C197" s="68"/>
      <c r="D197" s="68"/>
      <c r="E197" s="69"/>
      <c r="F197" s="74"/>
      <c r="G197" s="74"/>
      <c r="H197" s="74"/>
      <c r="I197" s="138"/>
    </row>
    <row r="198" spans="1:9" ht="12.75">
      <c r="A198" s="73" t="s">
        <v>167</v>
      </c>
      <c r="B198" s="67" t="s">
        <v>168</v>
      </c>
      <c r="C198" s="68" t="s">
        <v>24</v>
      </c>
      <c r="D198" s="68"/>
      <c r="E198" s="69">
        <v>1210</v>
      </c>
      <c r="F198" s="74">
        <f>E198*12</f>
        <v>14520</v>
      </c>
      <c r="G198" s="74">
        <f>E198*15</f>
        <v>18150</v>
      </c>
      <c r="H198" s="74">
        <f>E198*18</f>
        <v>21780</v>
      </c>
      <c r="I198" s="138">
        <f>E198*21</f>
        <v>25410</v>
      </c>
    </row>
    <row r="199" spans="1:9" ht="12.75">
      <c r="A199" s="73" t="s">
        <v>169</v>
      </c>
      <c r="B199" s="67" t="s">
        <v>170</v>
      </c>
      <c r="C199" s="68" t="s">
        <v>24</v>
      </c>
      <c r="D199" s="68"/>
      <c r="E199" s="69">
        <v>2255</v>
      </c>
      <c r="F199" s="74">
        <f>E199*12</f>
        <v>27060</v>
      </c>
      <c r="G199" s="74">
        <f>E199*15</f>
        <v>33825</v>
      </c>
      <c r="H199" s="74">
        <f>E199*18</f>
        <v>40590</v>
      </c>
      <c r="I199" s="138">
        <f>E199*21</f>
        <v>47355</v>
      </c>
    </row>
    <row r="200" spans="1:9" ht="12.75">
      <c r="A200" s="73" t="s">
        <v>156</v>
      </c>
      <c r="B200" s="67" t="s">
        <v>170</v>
      </c>
      <c r="C200" s="68" t="s">
        <v>24</v>
      </c>
      <c r="D200" s="68"/>
      <c r="E200" s="69">
        <v>1560</v>
      </c>
      <c r="F200" s="74">
        <f>E200*12</f>
        <v>18720</v>
      </c>
      <c r="G200" s="74">
        <f>E200*15</f>
        <v>23400</v>
      </c>
      <c r="H200" s="74">
        <f>E200*18</f>
        <v>28080</v>
      </c>
      <c r="I200" s="138">
        <f>E200*21</f>
        <v>32760</v>
      </c>
    </row>
    <row r="201" spans="1:9" ht="12.75">
      <c r="A201" s="73" t="s">
        <v>171</v>
      </c>
      <c r="B201" s="67" t="s">
        <v>170</v>
      </c>
      <c r="C201" s="68" t="s">
        <v>49</v>
      </c>
      <c r="D201" s="68"/>
      <c r="E201" s="69">
        <v>2255</v>
      </c>
      <c r="F201" s="74">
        <f>E201*12</f>
        <v>27060</v>
      </c>
      <c r="G201" s="74">
        <f>E201*15</f>
        <v>33825</v>
      </c>
      <c r="H201" s="74">
        <f>E201*18</f>
        <v>40590</v>
      </c>
      <c r="I201" s="138">
        <f>E201*21</f>
        <v>47355</v>
      </c>
    </row>
    <row r="202" spans="1:9" ht="12.75">
      <c r="A202" s="76"/>
      <c r="B202" s="77"/>
      <c r="C202" s="78"/>
      <c r="D202" s="78"/>
      <c r="E202" s="79"/>
      <c r="F202" s="80"/>
      <c r="G202" s="80"/>
      <c r="H202" s="80"/>
      <c r="I202" s="81"/>
    </row>
    <row r="203" spans="1:9" ht="12.75">
      <c r="A203" s="76"/>
      <c r="B203" s="77"/>
      <c r="C203" s="78"/>
      <c r="D203" s="78"/>
      <c r="E203" s="79"/>
      <c r="F203" s="80"/>
      <c r="G203" s="80"/>
      <c r="H203" s="80"/>
      <c r="I203" s="81"/>
    </row>
    <row r="204" spans="1:9" ht="12.75">
      <c r="A204" s="141" t="s">
        <v>174</v>
      </c>
      <c r="B204" s="132" t="s">
        <v>147</v>
      </c>
      <c r="C204" s="142"/>
      <c r="D204" s="143"/>
      <c r="E204" s="143" t="s">
        <v>4</v>
      </c>
      <c r="F204" s="144">
        <v>12</v>
      </c>
      <c r="G204" s="144">
        <v>14</v>
      </c>
      <c r="H204" s="144">
        <v>18</v>
      </c>
      <c r="I204" s="84">
        <v>21</v>
      </c>
    </row>
    <row r="205" spans="1:9" ht="12.75">
      <c r="A205" s="40" t="s">
        <v>175</v>
      </c>
      <c r="B205" s="41" t="s">
        <v>176</v>
      </c>
      <c r="C205" s="42" t="s">
        <v>24</v>
      </c>
      <c r="D205" s="42" t="s">
        <v>107</v>
      </c>
      <c r="E205" s="43">
        <v>1700</v>
      </c>
      <c r="F205" s="44">
        <f aca="true" t="shared" si="28" ref="F205:F210">E205*12</f>
        <v>20400</v>
      </c>
      <c r="G205" s="44">
        <f aca="true" t="shared" si="29" ref="G205:G210">E205*14</f>
        <v>23800</v>
      </c>
      <c r="H205" s="44">
        <f aca="true" t="shared" si="30" ref="H205:H210">E205*18</f>
        <v>30600</v>
      </c>
      <c r="I205" s="45">
        <f aca="true" t="shared" si="31" ref="I205:I210">E205*21</f>
        <v>35700</v>
      </c>
    </row>
    <row r="206" spans="1:9" ht="12.75">
      <c r="A206" s="40" t="s">
        <v>177</v>
      </c>
      <c r="B206" s="41" t="s">
        <v>72</v>
      </c>
      <c r="C206" s="42" t="s">
        <v>24</v>
      </c>
      <c r="D206" s="42" t="s">
        <v>107</v>
      </c>
      <c r="E206" s="43">
        <v>1600</v>
      </c>
      <c r="F206" s="44">
        <f t="shared" si="28"/>
        <v>19200</v>
      </c>
      <c r="G206" s="44">
        <f t="shared" si="29"/>
        <v>22400</v>
      </c>
      <c r="H206" s="44">
        <f t="shared" si="30"/>
        <v>28800</v>
      </c>
      <c r="I206" s="45">
        <f t="shared" si="31"/>
        <v>33600</v>
      </c>
    </row>
    <row r="207" spans="1:9" ht="12.75">
      <c r="A207" s="40" t="s">
        <v>178</v>
      </c>
      <c r="B207" s="41" t="s">
        <v>72</v>
      </c>
      <c r="C207" s="42" t="s">
        <v>8</v>
      </c>
      <c r="D207" s="42" t="s">
        <v>179</v>
      </c>
      <c r="E207" s="43">
        <v>1980</v>
      </c>
      <c r="F207" s="44">
        <f t="shared" si="28"/>
        <v>23760</v>
      </c>
      <c r="G207" s="44">
        <f t="shared" si="29"/>
        <v>27720</v>
      </c>
      <c r="H207" s="44">
        <f t="shared" si="30"/>
        <v>35640</v>
      </c>
      <c r="I207" s="45">
        <f t="shared" si="31"/>
        <v>41580</v>
      </c>
    </row>
    <row r="208" spans="1:9" ht="12.75">
      <c r="A208" s="40" t="s">
        <v>180</v>
      </c>
      <c r="B208" s="41" t="s">
        <v>72</v>
      </c>
      <c r="C208" s="42" t="s">
        <v>24</v>
      </c>
      <c r="D208" s="42" t="s">
        <v>121</v>
      </c>
      <c r="E208" s="43">
        <v>2400</v>
      </c>
      <c r="F208" s="44">
        <f t="shared" si="28"/>
        <v>28800</v>
      </c>
      <c r="G208" s="44">
        <f t="shared" si="29"/>
        <v>33600</v>
      </c>
      <c r="H208" s="44">
        <f t="shared" si="30"/>
        <v>43200</v>
      </c>
      <c r="I208" s="45">
        <f t="shared" si="31"/>
        <v>50400</v>
      </c>
    </row>
    <row r="209" spans="1:9" ht="12.75">
      <c r="A209" s="40" t="s">
        <v>78</v>
      </c>
      <c r="B209" s="41" t="s">
        <v>72</v>
      </c>
      <c r="C209" s="42" t="s">
        <v>60</v>
      </c>
      <c r="D209" s="42" t="s">
        <v>121</v>
      </c>
      <c r="E209" s="43">
        <v>2070</v>
      </c>
      <c r="F209" s="44">
        <f t="shared" si="28"/>
        <v>24840</v>
      </c>
      <c r="G209" s="44">
        <f t="shared" si="29"/>
        <v>28980</v>
      </c>
      <c r="H209" s="44">
        <f t="shared" si="30"/>
        <v>37260</v>
      </c>
      <c r="I209" s="45">
        <f t="shared" si="31"/>
        <v>43470</v>
      </c>
    </row>
    <row r="210" spans="1:9" ht="12.75">
      <c r="A210" s="40" t="s">
        <v>48</v>
      </c>
      <c r="B210" s="41" t="s">
        <v>72</v>
      </c>
      <c r="C210" s="42" t="s">
        <v>49</v>
      </c>
      <c r="D210" s="42" t="s">
        <v>181</v>
      </c>
      <c r="E210" s="43">
        <v>2580</v>
      </c>
      <c r="F210" s="44">
        <f t="shared" si="28"/>
        <v>30960</v>
      </c>
      <c r="G210" s="44">
        <f t="shared" si="29"/>
        <v>36120</v>
      </c>
      <c r="H210" s="44">
        <f t="shared" si="30"/>
        <v>46440</v>
      </c>
      <c r="I210" s="45">
        <f t="shared" si="31"/>
        <v>54180</v>
      </c>
    </row>
    <row r="211" spans="1:9" ht="12.75">
      <c r="A211" s="76"/>
      <c r="B211" s="77"/>
      <c r="C211" s="78"/>
      <c r="D211" s="145"/>
      <c r="E211" s="146"/>
      <c r="F211" s="80"/>
      <c r="G211" s="80"/>
      <c r="H211" s="147"/>
      <c r="I211" s="148"/>
    </row>
    <row r="212" spans="1:9" ht="12.75">
      <c r="A212" s="76"/>
      <c r="B212" s="77"/>
      <c r="C212" s="78"/>
      <c r="D212" s="145"/>
      <c r="E212" s="146"/>
      <c r="F212" s="80"/>
      <c r="G212" s="80"/>
      <c r="H212" s="147"/>
      <c r="I212" s="148"/>
    </row>
    <row r="213" spans="1:9" ht="12.75">
      <c r="A213" s="64" t="s">
        <v>182</v>
      </c>
      <c r="B213" s="132" t="s">
        <v>183</v>
      </c>
      <c r="C213" s="65"/>
      <c r="D213" s="149"/>
      <c r="E213" s="65" t="s">
        <v>4</v>
      </c>
      <c r="F213" s="33">
        <v>12</v>
      </c>
      <c r="G213" s="33">
        <v>15</v>
      </c>
      <c r="H213" s="33">
        <v>18</v>
      </c>
      <c r="I213" s="35">
        <v>21</v>
      </c>
    </row>
    <row r="214" spans="1:9" ht="12.75">
      <c r="A214" s="40" t="s">
        <v>39</v>
      </c>
      <c r="B214" s="41" t="s">
        <v>23</v>
      </c>
      <c r="C214" s="42" t="s">
        <v>24</v>
      </c>
      <c r="D214" s="42"/>
      <c r="E214" s="43">
        <v>2750</v>
      </c>
      <c r="F214" s="44">
        <f aca="true" t="shared" si="32" ref="F214:F223">E214*12</f>
        <v>33000</v>
      </c>
      <c r="G214" s="44">
        <f aca="true" t="shared" si="33" ref="G214:G223">E214*15</f>
        <v>41250</v>
      </c>
      <c r="H214" s="44">
        <f aca="true" t="shared" si="34" ref="H214:H223">E214*18</f>
        <v>49500</v>
      </c>
      <c r="I214" s="45">
        <f aca="true" t="shared" si="35" ref="I214:I223">E214*21</f>
        <v>57750</v>
      </c>
    </row>
    <row r="215" spans="1:9" ht="12.75">
      <c r="A215" s="40" t="s">
        <v>41</v>
      </c>
      <c r="B215" s="41" t="s">
        <v>23</v>
      </c>
      <c r="C215" s="42" t="s">
        <v>24</v>
      </c>
      <c r="D215" s="42"/>
      <c r="E215" s="43">
        <v>2050</v>
      </c>
      <c r="F215" s="44">
        <f t="shared" si="32"/>
        <v>24600</v>
      </c>
      <c r="G215" s="44">
        <f t="shared" si="33"/>
        <v>30750</v>
      </c>
      <c r="H215" s="44">
        <f t="shared" si="34"/>
        <v>36900</v>
      </c>
      <c r="I215" s="45">
        <f t="shared" si="35"/>
        <v>43050</v>
      </c>
    </row>
    <row r="216" spans="1:9" ht="12.75">
      <c r="A216" s="40" t="s">
        <v>184</v>
      </c>
      <c r="B216" s="41" t="s">
        <v>23</v>
      </c>
      <c r="C216" s="42" t="s">
        <v>8</v>
      </c>
      <c r="D216" s="42"/>
      <c r="E216" s="43">
        <v>3900</v>
      </c>
      <c r="F216" s="44">
        <f t="shared" si="32"/>
        <v>46800</v>
      </c>
      <c r="G216" s="44">
        <f t="shared" si="33"/>
        <v>58500</v>
      </c>
      <c r="H216" s="44">
        <f t="shared" si="34"/>
        <v>70200</v>
      </c>
      <c r="I216" s="45">
        <f t="shared" si="35"/>
        <v>81900</v>
      </c>
    </row>
    <row r="217" spans="1:9" ht="12.75">
      <c r="A217" s="40" t="s">
        <v>185</v>
      </c>
      <c r="B217" s="41" t="s">
        <v>23</v>
      </c>
      <c r="C217" s="42" t="s">
        <v>24</v>
      </c>
      <c r="D217" s="42"/>
      <c r="E217" s="43">
        <v>1850</v>
      </c>
      <c r="F217" s="44">
        <f t="shared" si="32"/>
        <v>22200</v>
      </c>
      <c r="G217" s="44">
        <f t="shared" si="33"/>
        <v>27750</v>
      </c>
      <c r="H217" s="44">
        <f t="shared" si="34"/>
        <v>33300</v>
      </c>
      <c r="I217" s="45">
        <f t="shared" si="35"/>
        <v>38850</v>
      </c>
    </row>
    <row r="218" spans="1:9" ht="12.75">
      <c r="A218" s="40" t="s">
        <v>83</v>
      </c>
      <c r="B218" s="41" t="s">
        <v>23</v>
      </c>
      <c r="C218" s="42" t="s">
        <v>49</v>
      </c>
      <c r="D218" s="42"/>
      <c r="E218" s="43">
        <v>2950</v>
      </c>
      <c r="F218" s="44">
        <f t="shared" si="32"/>
        <v>35400</v>
      </c>
      <c r="G218" s="44">
        <f t="shared" si="33"/>
        <v>44250</v>
      </c>
      <c r="H218" s="44">
        <f t="shared" si="34"/>
        <v>53100</v>
      </c>
      <c r="I218" s="45">
        <f t="shared" si="35"/>
        <v>61950</v>
      </c>
    </row>
    <row r="219" spans="1:9" ht="12.75">
      <c r="A219" s="40" t="s">
        <v>186</v>
      </c>
      <c r="B219" s="41" t="s">
        <v>23</v>
      </c>
      <c r="C219" s="42" t="s">
        <v>60</v>
      </c>
      <c r="D219" s="42"/>
      <c r="E219" s="43">
        <v>5600</v>
      </c>
      <c r="F219" s="44">
        <f t="shared" si="32"/>
        <v>67200</v>
      </c>
      <c r="G219" s="44">
        <f t="shared" si="33"/>
        <v>84000</v>
      </c>
      <c r="H219" s="44">
        <f t="shared" si="34"/>
        <v>100800</v>
      </c>
      <c r="I219" s="45">
        <f t="shared" si="35"/>
        <v>117600</v>
      </c>
    </row>
    <row r="220" spans="1:9" ht="12.75">
      <c r="A220" s="40" t="s">
        <v>187</v>
      </c>
      <c r="B220" s="41" t="s">
        <v>188</v>
      </c>
      <c r="C220" s="42" t="s">
        <v>60</v>
      </c>
      <c r="D220" s="42"/>
      <c r="E220" s="43">
        <v>2650</v>
      </c>
      <c r="F220" s="44">
        <f t="shared" si="32"/>
        <v>31800</v>
      </c>
      <c r="G220" s="44">
        <f t="shared" si="33"/>
        <v>39750</v>
      </c>
      <c r="H220" s="44">
        <f t="shared" si="34"/>
        <v>47700</v>
      </c>
      <c r="I220" s="45">
        <f t="shared" si="35"/>
        <v>55650</v>
      </c>
    </row>
    <row r="221" spans="1:9" ht="12.75">
      <c r="A221" s="40" t="s">
        <v>189</v>
      </c>
      <c r="B221" s="41"/>
      <c r="C221" s="42" t="s">
        <v>65</v>
      </c>
      <c r="D221" s="42"/>
      <c r="E221" s="43">
        <v>3250</v>
      </c>
      <c r="F221" s="44">
        <f t="shared" si="32"/>
        <v>39000</v>
      </c>
      <c r="G221" s="44">
        <f t="shared" si="33"/>
        <v>48750</v>
      </c>
      <c r="H221" s="44">
        <f t="shared" si="34"/>
        <v>58500</v>
      </c>
      <c r="I221" s="45">
        <f t="shared" si="35"/>
        <v>68250</v>
      </c>
    </row>
    <row r="222" spans="1:9" ht="12.75">
      <c r="A222" s="40" t="s">
        <v>190</v>
      </c>
      <c r="B222" s="41"/>
      <c r="C222" s="42" t="s">
        <v>65</v>
      </c>
      <c r="D222" s="42"/>
      <c r="E222" s="43">
        <v>6200</v>
      </c>
      <c r="F222" s="44">
        <f t="shared" si="32"/>
        <v>74400</v>
      </c>
      <c r="G222" s="44">
        <f t="shared" si="33"/>
        <v>93000</v>
      </c>
      <c r="H222" s="44">
        <f t="shared" si="34"/>
        <v>111600</v>
      </c>
      <c r="I222" s="45">
        <f t="shared" si="35"/>
        <v>130200</v>
      </c>
    </row>
    <row r="223" spans="1:9" ht="12.75">
      <c r="A223" s="40" t="s">
        <v>191</v>
      </c>
      <c r="B223" s="41"/>
      <c r="C223" s="42" t="s">
        <v>65</v>
      </c>
      <c r="D223" s="42"/>
      <c r="E223" s="43">
        <v>2950</v>
      </c>
      <c r="F223" s="44">
        <f t="shared" si="32"/>
        <v>35400</v>
      </c>
      <c r="G223" s="44">
        <f t="shared" si="33"/>
        <v>44250</v>
      </c>
      <c r="H223" s="44">
        <f t="shared" si="34"/>
        <v>53100</v>
      </c>
      <c r="I223" s="45">
        <f t="shared" si="35"/>
        <v>61950</v>
      </c>
    </row>
    <row r="224" spans="1:9" ht="12.75">
      <c r="A224" s="76"/>
      <c r="B224" s="77"/>
      <c r="C224" s="78"/>
      <c r="D224" s="78"/>
      <c r="E224" s="79"/>
      <c r="F224" s="80"/>
      <c r="G224" s="80"/>
      <c r="H224" s="80"/>
      <c r="I224" s="81"/>
    </row>
    <row r="225" spans="1:5" ht="13.5">
      <c r="A225" s="150"/>
      <c r="B225" s="151"/>
      <c r="C225" s="145"/>
      <c r="E225" s="53"/>
    </row>
    <row r="226" spans="1:9" ht="12.75">
      <c r="A226" s="141" t="s">
        <v>192</v>
      </c>
      <c r="B226" s="144"/>
      <c r="C226" s="142"/>
      <c r="D226" s="143"/>
      <c r="E226" s="143" t="s">
        <v>4</v>
      </c>
      <c r="F226" s="152">
        <v>12</v>
      </c>
      <c r="G226" s="152">
        <v>15</v>
      </c>
      <c r="H226" s="152">
        <v>18</v>
      </c>
      <c r="I226" s="153">
        <v>21</v>
      </c>
    </row>
    <row r="227" spans="1:9" ht="12.75">
      <c r="A227" s="36" t="s">
        <v>193</v>
      </c>
      <c r="B227" s="154"/>
      <c r="C227" s="155"/>
      <c r="D227" s="156"/>
      <c r="E227" s="156"/>
      <c r="F227" s="157"/>
      <c r="G227" s="157"/>
      <c r="H227" s="157"/>
      <c r="I227" s="158"/>
    </row>
    <row r="228" spans="1:9" ht="12.75">
      <c r="A228" s="159" t="s">
        <v>41</v>
      </c>
      <c r="B228" s="41" t="s">
        <v>86</v>
      </c>
      <c r="C228" s="42" t="s">
        <v>24</v>
      </c>
      <c r="D228" s="42"/>
      <c r="E228" s="43">
        <v>3300</v>
      </c>
      <c r="F228" s="44">
        <f aca="true" t="shared" si="36" ref="F228:F236">E228*12</f>
        <v>39600</v>
      </c>
      <c r="G228" s="44">
        <f aca="true" t="shared" si="37" ref="G228:G236">E228*15</f>
        <v>49500</v>
      </c>
      <c r="H228" s="44">
        <f aca="true" t="shared" si="38" ref="H228:H236">E228*18</f>
        <v>59400</v>
      </c>
      <c r="I228" s="45">
        <f aca="true" t="shared" si="39" ref="I228:I236">E228*21</f>
        <v>69300</v>
      </c>
    </row>
    <row r="229" spans="1:9" ht="22.5">
      <c r="A229" s="159" t="s">
        <v>194</v>
      </c>
      <c r="B229" s="41" t="s">
        <v>86</v>
      </c>
      <c r="C229" s="42" t="s">
        <v>24</v>
      </c>
      <c r="D229" s="42"/>
      <c r="E229" s="43">
        <v>5000</v>
      </c>
      <c r="F229" s="44">
        <f t="shared" si="36"/>
        <v>60000</v>
      </c>
      <c r="G229" s="44">
        <f t="shared" si="37"/>
        <v>75000</v>
      </c>
      <c r="H229" s="44">
        <f t="shared" si="38"/>
        <v>90000</v>
      </c>
      <c r="I229" s="45">
        <f t="shared" si="39"/>
        <v>105000</v>
      </c>
    </row>
    <row r="230" spans="1:9" ht="33.75">
      <c r="A230" s="159" t="s">
        <v>195</v>
      </c>
      <c r="B230" s="41" t="s">
        <v>86</v>
      </c>
      <c r="C230" s="42" t="s">
        <v>24</v>
      </c>
      <c r="D230" s="42" t="s">
        <v>196</v>
      </c>
      <c r="E230" s="43">
        <v>2080</v>
      </c>
      <c r="F230" s="44">
        <f t="shared" si="36"/>
        <v>24960</v>
      </c>
      <c r="G230" s="44">
        <f t="shared" si="37"/>
        <v>31200</v>
      </c>
      <c r="H230" s="44">
        <f t="shared" si="38"/>
        <v>37440</v>
      </c>
      <c r="I230" s="45">
        <f t="shared" si="39"/>
        <v>43680</v>
      </c>
    </row>
    <row r="231" spans="1:9" ht="33.75">
      <c r="A231" s="159" t="s">
        <v>195</v>
      </c>
      <c r="B231" s="41" t="s">
        <v>86</v>
      </c>
      <c r="C231" s="42" t="s">
        <v>24</v>
      </c>
      <c r="D231" s="42" t="s">
        <v>197</v>
      </c>
      <c r="E231" s="43">
        <v>2500</v>
      </c>
      <c r="F231" s="44">
        <f t="shared" si="36"/>
        <v>30000</v>
      </c>
      <c r="G231" s="44">
        <f t="shared" si="37"/>
        <v>37500</v>
      </c>
      <c r="H231" s="44">
        <f t="shared" si="38"/>
        <v>45000</v>
      </c>
      <c r="I231" s="45">
        <f t="shared" si="39"/>
        <v>52500</v>
      </c>
    </row>
    <row r="232" spans="1:9" ht="33.75">
      <c r="A232" s="159" t="s">
        <v>195</v>
      </c>
      <c r="B232" s="41" t="s">
        <v>86</v>
      </c>
      <c r="C232" s="42" t="s">
        <v>24</v>
      </c>
      <c r="D232" s="42" t="s">
        <v>198</v>
      </c>
      <c r="E232" s="43">
        <v>2620</v>
      </c>
      <c r="F232" s="44">
        <f t="shared" si="36"/>
        <v>31440</v>
      </c>
      <c r="G232" s="44">
        <f t="shared" si="37"/>
        <v>39300</v>
      </c>
      <c r="H232" s="44">
        <f t="shared" si="38"/>
        <v>47160</v>
      </c>
      <c r="I232" s="45">
        <f t="shared" si="39"/>
        <v>55020</v>
      </c>
    </row>
    <row r="233" spans="1:9" ht="33.75">
      <c r="A233" s="159" t="s">
        <v>195</v>
      </c>
      <c r="B233" s="41" t="s">
        <v>86</v>
      </c>
      <c r="C233" s="42" t="s">
        <v>24</v>
      </c>
      <c r="D233" s="42" t="s">
        <v>199</v>
      </c>
      <c r="E233" s="43">
        <v>2860</v>
      </c>
      <c r="F233" s="44">
        <f t="shared" si="36"/>
        <v>34320</v>
      </c>
      <c r="G233" s="44">
        <f t="shared" si="37"/>
        <v>42900</v>
      </c>
      <c r="H233" s="44">
        <f t="shared" si="38"/>
        <v>51480</v>
      </c>
      <c r="I233" s="45">
        <f t="shared" si="39"/>
        <v>60060</v>
      </c>
    </row>
    <row r="234" spans="1:9" ht="33.75">
      <c r="A234" s="159" t="s">
        <v>200</v>
      </c>
      <c r="B234" s="41" t="s">
        <v>86</v>
      </c>
      <c r="C234" s="42" t="s">
        <v>24</v>
      </c>
      <c r="D234" s="42"/>
      <c r="E234" s="43">
        <v>3100</v>
      </c>
      <c r="F234" s="44">
        <f t="shared" si="36"/>
        <v>37200</v>
      </c>
      <c r="G234" s="44">
        <f t="shared" si="37"/>
        <v>46500</v>
      </c>
      <c r="H234" s="44">
        <f t="shared" si="38"/>
        <v>55800</v>
      </c>
      <c r="I234" s="45">
        <f t="shared" si="39"/>
        <v>65100</v>
      </c>
    </row>
    <row r="235" spans="1:9" ht="33.75">
      <c r="A235" s="159" t="s">
        <v>201</v>
      </c>
      <c r="B235" s="41" t="s">
        <v>86</v>
      </c>
      <c r="C235" s="42" t="s">
        <v>24</v>
      </c>
      <c r="D235" s="42" t="s">
        <v>202</v>
      </c>
      <c r="E235" s="43">
        <v>2260</v>
      </c>
      <c r="F235" s="44">
        <f t="shared" si="36"/>
        <v>27120</v>
      </c>
      <c r="G235" s="44">
        <f t="shared" si="37"/>
        <v>33900</v>
      </c>
      <c r="H235" s="44">
        <f t="shared" si="38"/>
        <v>40680</v>
      </c>
      <c r="I235" s="45">
        <f t="shared" si="39"/>
        <v>47460</v>
      </c>
    </row>
    <row r="236" spans="1:9" ht="33.75">
      <c r="A236" s="159" t="s">
        <v>201</v>
      </c>
      <c r="B236" s="41" t="s">
        <v>86</v>
      </c>
      <c r="C236" s="42" t="s">
        <v>24</v>
      </c>
      <c r="D236" s="42" t="s">
        <v>203</v>
      </c>
      <c r="E236" s="43">
        <v>2620</v>
      </c>
      <c r="F236" s="44">
        <f t="shared" si="36"/>
        <v>31440</v>
      </c>
      <c r="G236" s="44">
        <f t="shared" si="37"/>
        <v>39300</v>
      </c>
      <c r="H236" s="44">
        <f t="shared" si="38"/>
        <v>47160</v>
      </c>
      <c r="I236" s="45">
        <f t="shared" si="39"/>
        <v>55020</v>
      </c>
    </row>
    <row r="237" spans="1:9" ht="24">
      <c r="A237" s="160" t="s">
        <v>204</v>
      </c>
      <c r="B237" s="47"/>
      <c r="C237" s="48"/>
      <c r="D237" s="48"/>
      <c r="E237" s="49"/>
      <c r="F237" s="50"/>
      <c r="G237" s="50"/>
      <c r="H237" s="50"/>
      <c r="I237" s="51"/>
    </row>
    <row r="238" spans="1:9" ht="12.75">
      <c r="A238" s="159" t="s">
        <v>41</v>
      </c>
      <c r="B238" s="41" t="s">
        <v>86</v>
      </c>
      <c r="C238" s="42" t="s">
        <v>24</v>
      </c>
      <c r="D238" s="42"/>
      <c r="E238" s="43">
        <v>3930</v>
      </c>
      <c r="F238" s="44">
        <f aca="true" t="shared" si="40" ref="F238:F246">E238*12</f>
        <v>47160</v>
      </c>
      <c r="G238" s="44">
        <f aca="true" t="shared" si="41" ref="G238:G246">E238*15</f>
        <v>58950</v>
      </c>
      <c r="H238" s="44">
        <f aca="true" t="shared" si="42" ref="H238:H246">E238*18</f>
        <v>70740</v>
      </c>
      <c r="I238" s="45">
        <f aca="true" t="shared" si="43" ref="I238:I246">E238*21</f>
        <v>82530</v>
      </c>
    </row>
    <row r="239" spans="1:9" ht="22.5">
      <c r="A239" s="159" t="s">
        <v>194</v>
      </c>
      <c r="B239" s="41" t="s">
        <v>86</v>
      </c>
      <c r="C239" s="42" t="s">
        <v>24</v>
      </c>
      <c r="D239" s="42"/>
      <c r="E239" s="43">
        <v>5960</v>
      </c>
      <c r="F239" s="44">
        <f t="shared" si="40"/>
        <v>71520</v>
      </c>
      <c r="G239" s="44">
        <f t="shared" si="41"/>
        <v>89400</v>
      </c>
      <c r="H239" s="44">
        <f t="shared" si="42"/>
        <v>107280</v>
      </c>
      <c r="I239" s="45">
        <f t="shared" si="43"/>
        <v>125160</v>
      </c>
    </row>
    <row r="240" spans="1:9" ht="33.75">
      <c r="A240" s="159" t="s">
        <v>195</v>
      </c>
      <c r="B240" s="41" t="s">
        <v>86</v>
      </c>
      <c r="C240" s="42" t="s">
        <v>24</v>
      </c>
      <c r="D240" s="42" t="s">
        <v>196</v>
      </c>
      <c r="E240" s="43">
        <v>2620</v>
      </c>
      <c r="F240" s="44">
        <f t="shared" si="40"/>
        <v>31440</v>
      </c>
      <c r="G240" s="44">
        <f t="shared" si="41"/>
        <v>39300</v>
      </c>
      <c r="H240" s="44">
        <f t="shared" si="42"/>
        <v>47160</v>
      </c>
      <c r="I240" s="45">
        <f t="shared" si="43"/>
        <v>55020</v>
      </c>
    </row>
    <row r="241" spans="1:9" ht="33.75">
      <c r="A241" s="159" t="s">
        <v>195</v>
      </c>
      <c r="B241" s="41" t="s">
        <v>86</v>
      </c>
      <c r="C241" s="42" t="s">
        <v>24</v>
      </c>
      <c r="D241" s="42" t="s">
        <v>197</v>
      </c>
      <c r="E241" s="43">
        <v>3100</v>
      </c>
      <c r="F241" s="44">
        <f t="shared" si="40"/>
        <v>37200</v>
      </c>
      <c r="G241" s="44">
        <f t="shared" si="41"/>
        <v>46500</v>
      </c>
      <c r="H241" s="44">
        <f t="shared" si="42"/>
        <v>55800</v>
      </c>
      <c r="I241" s="45">
        <f t="shared" si="43"/>
        <v>65100</v>
      </c>
    </row>
    <row r="242" spans="1:9" ht="33.75">
      <c r="A242" s="159" t="s">
        <v>195</v>
      </c>
      <c r="B242" s="41" t="s">
        <v>86</v>
      </c>
      <c r="C242" s="42" t="s">
        <v>24</v>
      </c>
      <c r="D242" s="42" t="s">
        <v>198</v>
      </c>
      <c r="E242" s="43">
        <v>3280</v>
      </c>
      <c r="F242" s="44">
        <f t="shared" si="40"/>
        <v>39360</v>
      </c>
      <c r="G242" s="44">
        <f t="shared" si="41"/>
        <v>49200</v>
      </c>
      <c r="H242" s="44">
        <f t="shared" si="42"/>
        <v>59040</v>
      </c>
      <c r="I242" s="45">
        <f t="shared" si="43"/>
        <v>68880</v>
      </c>
    </row>
    <row r="243" spans="1:9" ht="33.75">
      <c r="A243" s="159" t="s">
        <v>195</v>
      </c>
      <c r="B243" s="41" t="s">
        <v>86</v>
      </c>
      <c r="C243" s="42" t="s">
        <v>24</v>
      </c>
      <c r="D243" s="42" t="s">
        <v>199</v>
      </c>
      <c r="E243" s="43">
        <v>3500</v>
      </c>
      <c r="F243" s="44">
        <f t="shared" si="40"/>
        <v>42000</v>
      </c>
      <c r="G243" s="44">
        <f t="shared" si="41"/>
        <v>52500</v>
      </c>
      <c r="H243" s="44">
        <f t="shared" si="42"/>
        <v>63000</v>
      </c>
      <c r="I243" s="45">
        <f t="shared" si="43"/>
        <v>73500</v>
      </c>
    </row>
    <row r="244" spans="1:9" ht="33.75">
      <c r="A244" s="159" t="s">
        <v>200</v>
      </c>
      <c r="B244" s="41" t="s">
        <v>86</v>
      </c>
      <c r="C244" s="42" t="s">
        <v>24</v>
      </c>
      <c r="D244" s="42"/>
      <c r="E244" s="43">
        <v>3700</v>
      </c>
      <c r="F244" s="44">
        <f t="shared" si="40"/>
        <v>44400</v>
      </c>
      <c r="G244" s="44">
        <f t="shared" si="41"/>
        <v>55500</v>
      </c>
      <c r="H244" s="44">
        <f t="shared" si="42"/>
        <v>66600</v>
      </c>
      <c r="I244" s="45">
        <f t="shared" si="43"/>
        <v>77700</v>
      </c>
    </row>
    <row r="245" spans="1:9" ht="33.75">
      <c r="A245" s="159" t="s">
        <v>201</v>
      </c>
      <c r="B245" s="41" t="s">
        <v>86</v>
      </c>
      <c r="C245" s="42" t="s">
        <v>24</v>
      </c>
      <c r="D245" s="42" t="s">
        <v>202</v>
      </c>
      <c r="E245" s="43">
        <v>2740</v>
      </c>
      <c r="F245" s="44">
        <f t="shared" si="40"/>
        <v>32880</v>
      </c>
      <c r="G245" s="44">
        <f t="shared" si="41"/>
        <v>41100</v>
      </c>
      <c r="H245" s="44">
        <f t="shared" si="42"/>
        <v>49320</v>
      </c>
      <c r="I245" s="45">
        <f t="shared" si="43"/>
        <v>57540</v>
      </c>
    </row>
    <row r="246" spans="1:9" ht="33.75">
      <c r="A246" s="159" t="s">
        <v>201</v>
      </c>
      <c r="B246" s="41" t="s">
        <v>86</v>
      </c>
      <c r="C246" s="42" t="s">
        <v>24</v>
      </c>
      <c r="D246" s="42" t="s">
        <v>203</v>
      </c>
      <c r="E246" s="43">
        <v>3220</v>
      </c>
      <c r="F246" s="44">
        <f t="shared" si="40"/>
        <v>38640</v>
      </c>
      <c r="G246" s="44">
        <f t="shared" si="41"/>
        <v>48300</v>
      </c>
      <c r="H246" s="44">
        <f t="shared" si="42"/>
        <v>57960</v>
      </c>
      <c r="I246" s="45">
        <f t="shared" si="43"/>
        <v>67620</v>
      </c>
    </row>
    <row r="247" spans="1:9" ht="12.75">
      <c r="A247" s="160" t="s">
        <v>133</v>
      </c>
      <c r="B247" s="47"/>
      <c r="C247" s="48"/>
      <c r="D247" s="48"/>
      <c r="E247" s="49"/>
      <c r="F247" s="50"/>
      <c r="G247" s="50"/>
      <c r="H247" s="50"/>
      <c r="I247" s="51"/>
    </row>
    <row r="248" spans="1:9" ht="12.75">
      <c r="A248" s="159" t="s">
        <v>41</v>
      </c>
      <c r="B248" s="41" t="s">
        <v>86</v>
      </c>
      <c r="C248" s="42" t="s">
        <v>60</v>
      </c>
      <c r="D248" s="42"/>
      <c r="E248" s="43">
        <v>5000</v>
      </c>
      <c r="F248" s="44">
        <f aca="true" t="shared" si="44" ref="F248:F256">E248*12</f>
        <v>60000</v>
      </c>
      <c r="G248" s="44">
        <f aca="true" t="shared" si="45" ref="G248:G256">E248*15</f>
        <v>75000</v>
      </c>
      <c r="H248" s="44">
        <f aca="true" t="shared" si="46" ref="H248:H256">E248*18</f>
        <v>90000</v>
      </c>
      <c r="I248" s="45">
        <f aca="true" t="shared" si="47" ref="I248:I256">E248*21</f>
        <v>105000</v>
      </c>
    </row>
    <row r="249" spans="1:9" ht="22.5">
      <c r="A249" s="159" t="s">
        <v>194</v>
      </c>
      <c r="B249" s="41" t="s">
        <v>86</v>
      </c>
      <c r="C249" s="42" t="s">
        <v>60</v>
      </c>
      <c r="D249" s="42"/>
      <c r="E249" s="43">
        <v>9170</v>
      </c>
      <c r="F249" s="44">
        <f t="shared" si="44"/>
        <v>110040</v>
      </c>
      <c r="G249" s="44">
        <f t="shared" si="45"/>
        <v>137550</v>
      </c>
      <c r="H249" s="44">
        <f t="shared" si="46"/>
        <v>165060</v>
      </c>
      <c r="I249" s="45">
        <f t="shared" si="47"/>
        <v>192570</v>
      </c>
    </row>
    <row r="250" spans="1:9" ht="33.75">
      <c r="A250" s="159" t="s">
        <v>195</v>
      </c>
      <c r="B250" s="41" t="s">
        <v>86</v>
      </c>
      <c r="C250" s="42" t="s">
        <v>60</v>
      </c>
      <c r="D250" s="42" t="s">
        <v>196</v>
      </c>
      <c r="E250" s="43">
        <v>3800</v>
      </c>
      <c r="F250" s="44">
        <f t="shared" si="44"/>
        <v>45600</v>
      </c>
      <c r="G250" s="44">
        <f t="shared" si="45"/>
        <v>57000</v>
      </c>
      <c r="H250" s="44">
        <f t="shared" si="46"/>
        <v>68400</v>
      </c>
      <c r="I250" s="45">
        <f t="shared" si="47"/>
        <v>79800</v>
      </c>
    </row>
    <row r="251" spans="1:9" ht="33.75">
      <c r="A251" s="159" t="s">
        <v>195</v>
      </c>
      <c r="B251" s="41" t="s">
        <v>86</v>
      </c>
      <c r="C251" s="42" t="s">
        <v>60</v>
      </c>
      <c r="D251" s="42" t="s">
        <v>197</v>
      </c>
      <c r="E251" s="43">
        <v>4230</v>
      </c>
      <c r="F251" s="44">
        <f t="shared" si="44"/>
        <v>50760</v>
      </c>
      <c r="G251" s="44">
        <f t="shared" si="45"/>
        <v>63450</v>
      </c>
      <c r="H251" s="44">
        <f t="shared" si="46"/>
        <v>76140</v>
      </c>
      <c r="I251" s="45">
        <f t="shared" si="47"/>
        <v>88830</v>
      </c>
    </row>
    <row r="252" spans="1:9" ht="33.75">
      <c r="A252" s="159" t="s">
        <v>195</v>
      </c>
      <c r="B252" s="41" t="s">
        <v>86</v>
      </c>
      <c r="C252" s="42" t="s">
        <v>60</v>
      </c>
      <c r="D252" s="42" t="s">
        <v>198</v>
      </c>
      <c r="E252" s="43">
        <v>4350</v>
      </c>
      <c r="F252" s="44">
        <f t="shared" si="44"/>
        <v>52200</v>
      </c>
      <c r="G252" s="44">
        <f t="shared" si="45"/>
        <v>65250</v>
      </c>
      <c r="H252" s="44">
        <f t="shared" si="46"/>
        <v>78300</v>
      </c>
      <c r="I252" s="45">
        <f t="shared" si="47"/>
        <v>91350</v>
      </c>
    </row>
    <row r="253" spans="1:9" ht="33.75">
      <c r="A253" s="159" t="s">
        <v>195</v>
      </c>
      <c r="B253" s="41" t="s">
        <v>86</v>
      </c>
      <c r="C253" s="42" t="s">
        <v>60</v>
      </c>
      <c r="D253" s="42" t="s">
        <v>199</v>
      </c>
      <c r="E253" s="43">
        <v>4570</v>
      </c>
      <c r="F253" s="44">
        <f t="shared" si="44"/>
        <v>54840</v>
      </c>
      <c r="G253" s="44">
        <f t="shared" si="45"/>
        <v>68550</v>
      </c>
      <c r="H253" s="44">
        <f t="shared" si="46"/>
        <v>82260</v>
      </c>
      <c r="I253" s="45">
        <f t="shared" si="47"/>
        <v>95970</v>
      </c>
    </row>
    <row r="254" spans="1:9" ht="33.75">
      <c r="A254" s="159" t="s">
        <v>200</v>
      </c>
      <c r="B254" s="41" t="s">
        <v>86</v>
      </c>
      <c r="C254" s="42" t="s">
        <v>60</v>
      </c>
      <c r="D254" s="42"/>
      <c r="E254" s="43">
        <v>4760</v>
      </c>
      <c r="F254" s="44">
        <f t="shared" si="44"/>
        <v>57120</v>
      </c>
      <c r="G254" s="44">
        <f t="shared" si="45"/>
        <v>71400</v>
      </c>
      <c r="H254" s="44">
        <f t="shared" si="46"/>
        <v>85680</v>
      </c>
      <c r="I254" s="45">
        <f t="shared" si="47"/>
        <v>99960</v>
      </c>
    </row>
    <row r="255" spans="1:9" ht="33.75">
      <c r="A255" s="159" t="s">
        <v>201</v>
      </c>
      <c r="B255" s="41" t="s">
        <v>86</v>
      </c>
      <c r="C255" s="42" t="s">
        <v>60</v>
      </c>
      <c r="D255" s="42" t="s">
        <v>202</v>
      </c>
      <c r="E255" s="43">
        <v>3810</v>
      </c>
      <c r="F255" s="44">
        <f t="shared" si="44"/>
        <v>45720</v>
      </c>
      <c r="G255" s="44">
        <f t="shared" si="45"/>
        <v>57150</v>
      </c>
      <c r="H255" s="44">
        <f t="shared" si="46"/>
        <v>68580</v>
      </c>
      <c r="I255" s="45">
        <f t="shared" si="47"/>
        <v>80010</v>
      </c>
    </row>
    <row r="256" spans="1:9" ht="33.75">
      <c r="A256" s="159" t="s">
        <v>201</v>
      </c>
      <c r="B256" s="41" t="s">
        <v>86</v>
      </c>
      <c r="C256" s="42" t="s">
        <v>60</v>
      </c>
      <c r="D256" s="42" t="s">
        <v>203</v>
      </c>
      <c r="E256" s="43">
        <v>4290</v>
      </c>
      <c r="F256" s="44">
        <f t="shared" si="44"/>
        <v>51480</v>
      </c>
      <c r="G256" s="44">
        <f t="shared" si="45"/>
        <v>64350</v>
      </c>
      <c r="H256" s="44">
        <f t="shared" si="46"/>
        <v>77220</v>
      </c>
      <c r="I256" s="45">
        <f t="shared" si="47"/>
        <v>90090</v>
      </c>
    </row>
    <row r="257" spans="1:9" ht="24">
      <c r="A257" s="160" t="s">
        <v>205</v>
      </c>
      <c r="B257" s="161"/>
      <c r="C257" s="104"/>
      <c r="D257" s="104"/>
      <c r="E257" s="106"/>
      <c r="F257" s="107"/>
      <c r="G257" s="107"/>
      <c r="H257" s="107"/>
      <c r="I257" s="108"/>
    </row>
    <row r="258" spans="1:9" ht="22.5">
      <c r="A258" s="159" t="s">
        <v>205</v>
      </c>
      <c r="B258" s="41" t="s">
        <v>86</v>
      </c>
      <c r="C258" s="42" t="s">
        <v>65</v>
      </c>
      <c r="D258" s="42"/>
      <c r="E258" s="43">
        <v>10600</v>
      </c>
      <c r="F258" s="44">
        <f aca="true" t="shared" si="48" ref="F258:F266">E258*12</f>
        <v>127200</v>
      </c>
      <c r="G258" s="44">
        <f aca="true" t="shared" si="49" ref="G258:G266">E258*15</f>
        <v>159000</v>
      </c>
      <c r="H258" s="44">
        <f aca="true" t="shared" si="50" ref="H258:H266">E258*18</f>
        <v>190800</v>
      </c>
      <c r="I258" s="45">
        <f aca="true" t="shared" si="51" ref="I258:I266">E258*21</f>
        <v>222600</v>
      </c>
    </row>
    <row r="259" spans="1:9" ht="33.75">
      <c r="A259" s="159" t="s">
        <v>206</v>
      </c>
      <c r="B259" s="41" t="s">
        <v>86</v>
      </c>
      <c r="C259" s="42" t="s">
        <v>65</v>
      </c>
      <c r="D259" s="42"/>
      <c r="E259" s="43">
        <v>17990</v>
      </c>
      <c r="F259" s="44">
        <f t="shared" si="48"/>
        <v>215880</v>
      </c>
      <c r="G259" s="44">
        <f t="shared" si="49"/>
        <v>269850</v>
      </c>
      <c r="H259" s="44">
        <f t="shared" si="50"/>
        <v>323820</v>
      </c>
      <c r="I259" s="45">
        <f t="shared" si="51"/>
        <v>377790</v>
      </c>
    </row>
    <row r="260" spans="1:9" ht="33.75">
      <c r="A260" s="159" t="s">
        <v>207</v>
      </c>
      <c r="B260" s="41" t="s">
        <v>86</v>
      </c>
      <c r="C260" s="42" t="s">
        <v>65</v>
      </c>
      <c r="D260" s="42" t="s">
        <v>196</v>
      </c>
      <c r="E260" s="43">
        <v>7030</v>
      </c>
      <c r="F260" s="44">
        <f t="shared" si="48"/>
        <v>84360</v>
      </c>
      <c r="G260" s="44">
        <f t="shared" si="49"/>
        <v>105450</v>
      </c>
      <c r="H260" s="44">
        <f t="shared" si="50"/>
        <v>126540</v>
      </c>
      <c r="I260" s="45">
        <f t="shared" si="51"/>
        <v>147630</v>
      </c>
    </row>
    <row r="261" spans="1:9" ht="33.75">
      <c r="A261" s="159" t="s">
        <v>207</v>
      </c>
      <c r="B261" s="41" t="s">
        <v>86</v>
      </c>
      <c r="C261" s="42" t="s">
        <v>65</v>
      </c>
      <c r="D261" s="42" t="s">
        <v>197</v>
      </c>
      <c r="E261" s="43">
        <v>8100</v>
      </c>
      <c r="F261" s="44">
        <f t="shared" si="48"/>
        <v>97200</v>
      </c>
      <c r="G261" s="44">
        <f t="shared" si="49"/>
        <v>121500</v>
      </c>
      <c r="H261" s="44">
        <f t="shared" si="50"/>
        <v>145800</v>
      </c>
      <c r="I261" s="45">
        <f t="shared" si="51"/>
        <v>170100</v>
      </c>
    </row>
    <row r="262" spans="1:9" ht="33.75">
      <c r="A262" s="159" t="s">
        <v>207</v>
      </c>
      <c r="B262" s="41" t="s">
        <v>86</v>
      </c>
      <c r="C262" s="42" t="s">
        <v>65</v>
      </c>
      <c r="D262" s="42" t="s">
        <v>198</v>
      </c>
      <c r="E262" s="43">
        <v>8580</v>
      </c>
      <c r="F262" s="44">
        <f t="shared" si="48"/>
        <v>102960</v>
      </c>
      <c r="G262" s="44">
        <f t="shared" si="49"/>
        <v>128700</v>
      </c>
      <c r="H262" s="44">
        <f t="shared" si="50"/>
        <v>154440</v>
      </c>
      <c r="I262" s="45">
        <f t="shared" si="51"/>
        <v>180180</v>
      </c>
    </row>
    <row r="263" spans="1:9" ht="33.75">
      <c r="A263" s="159" t="s">
        <v>207</v>
      </c>
      <c r="B263" s="41" t="s">
        <v>86</v>
      </c>
      <c r="C263" s="42" t="s">
        <v>65</v>
      </c>
      <c r="D263" s="42" t="s">
        <v>199</v>
      </c>
      <c r="E263" s="43">
        <v>9050</v>
      </c>
      <c r="F263" s="44">
        <f t="shared" si="48"/>
        <v>108600</v>
      </c>
      <c r="G263" s="44">
        <f t="shared" si="49"/>
        <v>135750</v>
      </c>
      <c r="H263" s="44">
        <f t="shared" si="50"/>
        <v>162900</v>
      </c>
      <c r="I263" s="45">
        <f t="shared" si="51"/>
        <v>190050</v>
      </c>
    </row>
    <row r="264" spans="1:9" ht="33.75">
      <c r="A264" s="159" t="s">
        <v>208</v>
      </c>
      <c r="B264" s="41" t="s">
        <v>86</v>
      </c>
      <c r="C264" s="42" t="s">
        <v>65</v>
      </c>
      <c r="D264" s="42"/>
      <c r="E264" s="43">
        <v>9770</v>
      </c>
      <c r="F264" s="44">
        <f t="shared" si="48"/>
        <v>117240</v>
      </c>
      <c r="G264" s="44">
        <f t="shared" si="49"/>
        <v>146550</v>
      </c>
      <c r="H264" s="44">
        <f t="shared" si="50"/>
        <v>175860</v>
      </c>
      <c r="I264" s="45">
        <f t="shared" si="51"/>
        <v>205170</v>
      </c>
    </row>
    <row r="265" spans="1:9" ht="33.75">
      <c r="A265" s="159" t="s">
        <v>209</v>
      </c>
      <c r="B265" s="41" t="s">
        <v>86</v>
      </c>
      <c r="C265" s="42" t="s">
        <v>65</v>
      </c>
      <c r="D265" s="42" t="s">
        <v>202</v>
      </c>
      <c r="E265" s="43">
        <v>7740</v>
      </c>
      <c r="F265" s="44">
        <f t="shared" si="48"/>
        <v>92880</v>
      </c>
      <c r="G265" s="44">
        <f t="shared" si="49"/>
        <v>116100</v>
      </c>
      <c r="H265" s="44">
        <f t="shared" si="50"/>
        <v>139320</v>
      </c>
      <c r="I265" s="45">
        <f t="shared" si="51"/>
        <v>162540</v>
      </c>
    </row>
    <row r="266" spans="1:9" ht="33.75">
      <c r="A266" s="159" t="s">
        <v>209</v>
      </c>
      <c r="B266" s="41" t="s">
        <v>86</v>
      </c>
      <c r="C266" s="42" t="s">
        <v>65</v>
      </c>
      <c r="D266" s="42" t="s">
        <v>203</v>
      </c>
      <c r="E266" s="43">
        <v>8820</v>
      </c>
      <c r="F266" s="44">
        <f t="shared" si="48"/>
        <v>105840</v>
      </c>
      <c r="G266" s="44">
        <f t="shared" si="49"/>
        <v>132300</v>
      </c>
      <c r="H266" s="44">
        <f t="shared" si="50"/>
        <v>158760</v>
      </c>
      <c r="I266" s="45">
        <f t="shared" si="51"/>
        <v>185220</v>
      </c>
    </row>
    <row r="267" spans="1:9" ht="24">
      <c r="A267" s="160" t="s">
        <v>210</v>
      </c>
      <c r="B267" s="161"/>
      <c r="C267" s="104"/>
      <c r="D267" s="104"/>
      <c r="E267" s="106"/>
      <c r="F267" s="107"/>
      <c r="G267" s="107"/>
      <c r="H267" s="107"/>
      <c r="I267" s="108"/>
    </row>
    <row r="268" spans="1:9" ht="22.5">
      <c r="A268" s="159" t="s">
        <v>205</v>
      </c>
      <c r="B268" s="41" t="s">
        <v>86</v>
      </c>
      <c r="C268" s="42" t="s">
        <v>65</v>
      </c>
      <c r="D268" s="42"/>
      <c r="E268" s="43">
        <v>13100</v>
      </c>
      <c r="F268" s="44">
        <f aca="true" t="shared" si="52" ref="F268:F276">E268*12</f>
        <v>157200</v>
      </c>
      <c r="G268" s="44">
        <f aca="true" t="shared" si="53" ref="G268:G276">E268*15</f>
        <v>196500</v>
      </c>
      <c r="H268" s="44">
        <f aca="true" t="shared" si="54" ref="H268:H276">E268*18</f>
        <v>235800</v>
      </c>
      <c r="I268" s="45">
        <f aca="true" t="shared" si="55" ref="I268:I276">E268*21</f>
        <v>275100</v>
      </c>
    </row>
    <row r="269" spans="1:9" ht="33.75">
      <c r="A269" s="159" t="s">
        <v>206</v>
      </c>
      <c r="B269" s="41" t="s">
        <v>86</v>
      </c>
      <c r="C269" s="42" t="s">
        <v>65</v>
      </c>
      <c r="D269" s="42"/>
      <c r="E269" s="43">
        <v>22300</v>
      </c>
      <c r="F269" s="44">
        <f t="shared" si="52"/>
        <v>267600</v>
      </c>
      <c r="G269" s="44">
        <f t="shared" si="53"/>
        <v>334500</v>
      </c>
      <c r="H269" s="44">
        <f t="shared" si="54"/>
        <v>401400</v>
      </c>
      <c r="I269" s="45">
        <f t="shared" si="55"/>
        <v>468300</v>
      </c>
    </row>
    <row r="270" spans="1:9" ht="33.75">
      <c r="A270" s="159" t="s">
        <v>207</v>
      </c>
      <c r="B270" s="41" t="s">
        <v>86</v>
      </c>
      <c r="C270" s="42" t="s">
        <v>65</v>
      </c>
      <c r="D270" s="42" t="s">
        <v>196</v>
      </c>
      <c r="E270" s="43">
        <v>8700</v>
      </c>
      <c r="F270" s="44">
        <f t="shared" si="52"/>
        <v>104400</v>
      </c>
      <c r="G270" s="44">
        <f t="shared" si="53"/>
        <v>130500</v>
      </c>
      <c r="H270" s="44">
        <f t="shared" si="54"/>
        <v>156600</v>
      </c>
      <c r="I270" s="45">
        <f t="shared" si="55"/>
        <v>182700</v>
      </c>
    </row>
    <row r="271" spans="1:9" ht="33.75">
      <c r="A271" s="159" t="s">
        <v>207</v>
      </c>
      <c r="B271" s="41" t="s">
        <v>86</v>
      </c>
      <c r="C271" s="42" t="s">
        <v>65</v>
      </c>
      <c r="D271" s="42" t="s">
        <v>197</v>
      </c>
      <c r="E271" s="43">
        <v>10000</v>
      </c>
      <c r="F271" s="44">
        <f t="shared" si="52"/>
        <v>120000</v>
      </c>
      <c r="G271" s="44">
        <f t="shared" si="53"/>
        <v>150000</v>
      </c>
      <c r="H271" s="44">
        <f t="shared" si="54"/>
        <v>180000</v>
      </c>
      <c r="I271" s="45">
        <f t="shared" si="55"/>
        <v>210000</v>
      </c>
    </row>
    <row r="272" spans="1:9" ht="33.75">
      <c r="A272" s="159" t="s">
        <v>207</v>
      </c>
      <c r="B272" s="41" t="s">
        <v>86</v>
      </c>
      <c r="C272" s="42" t="s">
        <v>65</v>
      </c>
      <c r="D272" s="42" t="s">
        <v>198</v>
      </c>
      <c r="E272" s="43">
        <v>10600</v>
      </c>
      <c r="F272" s="44">
        <f t="shared" si="52"/>
        <v>127200</v>
      </c>
      <c r="G272" s="44">
        <f t="shared" si="53"/>
        <v>159000</v>
      </c>
      <c r="H272" s="44">
        <f t="shared" si="54"/>
        <v>190800</v>
      </c>
      <c r="I272" s="45">
        <f t="shared" si="55"/>
        <v>222600</v>
      </c>
    </row>
    <row r="273" spans="1:9" ht="33.75">
      <c r="A273" s="159" t="s">
        <v>207</v>
      </c>
      <c r="B273" s="41" t="s">
        <v>86</v>
      </c>
      <c r="C273" s="42" t="s">
        <v>65</v>
      </c>
      <c r="D273" s="42" t="s">
        <v>199</v>
      </c>
      <c r="E273" s="43">
        <v>11200</v>
      </c>
      <c r="F273" s="44">
        <f t="shared" si="52"/>
        <v>134400</v>
      </c>
      <c r="G273" s="44">
        <f t="shared" si="53"/>
        <v>168000</v>
      </c>
      <c r="H273" s="44">
        <f t="shared" si="54"/>
        <v>201600</v>
      </c>
      <c r="I273" s="45">
        <f t="shared" si="55"/>
        <v>235200</v>
      </c>
    </row>
    <row r="274" spans="1:9" ht="33.75">
      <c r="A274" s="159" t="s">
        <v>208</v>
      </c>
      <c r="B274" s="41" t="s">
        <v>86</v>
      </c>
      <c r="C274" s="42" t="s">
        <v>65</v>
      </c>
      <c r="D274" s="42"/>
      <c r="E274" s="43">
        <v>12000</v>
      </c>
      <c r="F274" s="44">
        <f t="shared" si="52"/>
        <v>144000</v>
      </c>
      <c r="G274" s="44">
        <f t="shared" si="53"/>
        <v>180000</v>
      </c>
      <c r="H274" s="44">
        <f t="shared" si="54"/>
        <v>216000</v>
      </c>
      <c r="I274" s="45">
        <f t="shared" si="55"/>
        <v>252000</v>
      </c>
    </row>
    <row r="275" spans="1:9" ht="33.75">
      <c r="A275" s="159" t="s">
        <v>209</v>
      </c>
      <c r="B275" s="41" t="s">
        <v>86</v>
      </c>
      <c r="C275" s="42" t="s">
        <v>65</v>
      </c>
      <c r="D275" s="42" t="s">
        <v>202</v>
      </c>
      <c r="E275" s="43">
        <v>8300</v>
      </c>
      <c r="F275" s="44">
        <f t="shared" si="52"/>
        <v>99600</v>
      </c>
      <c r="G275" s="44">
        <f t="shared" si="53"/>
        <v>124500</v>
      </c>
      <c r="H275" s="44">
        <f t="shared" si="54"/>
        <v>149400</v>
      </c>
      <c r="I275" s="45">
        <f t="shared" si="55"/>
        <v>174300</v>
      </c>
    </row>
    <row r="276" spans="1:9" ht="33.75">
      <c r="A276" s="159" t="s">
        <v>209</v>
      </c>
      <c r="B276" s="41" t="s">
        <v>86</v>
      </c>
      <c r="C276" s="42" t="s">
        <v>65</v>
      </c>
      <c r="D276" s="42" t="s">
        <v>203</v>
      </c>
      <c r="E276" s="43">
        <v>9400</v>
      </c>
      <c r="F276" s="44">
        <f t="shared" si="52"/>
        <v>112800</v>
      </c>
      <c r="G276" s="44">
        <f t="shared" si="53"/>
        <v>141000</v>
      </c>
      <c r="H276" s="44">
        <f t="shared" si="54"/>
        <v>169200</v>
      </c>
      <c r="I276" s="45">
        <f t="shared" si="55"/>
        <v>197400</v>
      </c>
    </row>
    <row r="277" spans="1:9" ht="12.75">
      <c r="A277" s="162"/>
      <c r="B277" s="77"/>
      <c r="C277" s="78"/>
      <c r="D277" s="78"/>
      <c r="E277" s="79"/>
      <c r="F277" s="80"/>
      <c r="G277" s="80"/>
      <c r="H277" s="80"/>
      <c r="I277" s="81"/>
    </row>
    <row r="278" spans="1:9" ht="12.75">
      <c r="A278" s="162"/>
      <c r="B278" s="77"/>
      <c r="C278" s="78"/>
      <c r="D278" s="78"/>
      <c r="E278" s="79"/>
      <c r="F278" s="80"/>
      <c r="G278" s="80"/>
      <c r="H278" s="80"/>
      <c r="I278" s="81"/>
    </row>
    <row r="279" spans="1:9" ht="12.75">
      <c r="A279" s="64" t="s">
        <v>211</v>
      </c>
      <c r="B279" s="132" t="s">
        <v>212</v>
      </c>
      <c r="C279" s="33"/>
      <c r="D279" s="65" t="s">
        <v>213</v>
      </c>
      <c r="E279" s="65" t="s">
        <v>4</v>
      </c>
      <c r="F279" s="33">
        <v>12</v>
      </c>
      <c r="G279" s="33">
        <v>14</v>
      </c>
      <c r="H279" s="33">
        <v>18</v>
      </c>
      <c r="I279" s="163">
        <v>21</v>
      </c>
    </row>
    <row r="280" spans="1:9" ht="12.75">
      <c r="A280" s="73" t="s">
        <v>109</v>
      </c>
      <c r="B280" s="112" t="s">
        <v>214</v>
      </c>
      <c r="C280" s="113" t="s">
        <v>24</v>
      </c>
      <c r="D280" s="113"/>
      <c r="E280" s="114">
        <v>1350</v>
      </c>
      <c r="F280" s="74">
        <f aca="true" t="shared" si="56" ref="F280:F289">E280*12</f>
        <v>16200</v>
      </c>
      <c r="G280" s="74">
        <f aca="true" t="shared" si="57" ref="G280:G289">E280*14</f>
        <v>18900</v>
      </c>
      <c r="H280" s="74">
        <f aca="true" t="shared" si="58" ref="H280:H289">E280*18</f>
        <v>24300</v>
      </c>
      <c r="I280" s="138">
        <f aca="true" t="shared" si="59" ref="I280:I289">E280*21</f>
        <v>28350</v>
      </c>
    </row>
    <row r="281" spans="1:9" ht="12.75">
      <c r="A281" s="73" t="s">
        <v>108</v>
      </c>
      <c r="B281" s="112" t="s">
        <v>23</v>
      </c>
      <c r="C281" s="113" t="s">
        <v>8</v>
      </c>
      <c r="D281" s="113"/>
      <c r="E281" s="114">
        <v>1850</v>
      </c>
      <c r="F281" s="74">
        <f t="shared" si="56"/>
        <v>22200</v>
      </c>
      <c r="G281" s="74">
        <f t="shared" si="57"/>
        <v>25900</v>
      </c>
      <c r="H281" s="74">
        <f t="shared" si="58"/>
        <v>33300</v>
      </c>
      <c r="I281" s="138">
        <f t="shared" si="59"/>
        <v>38850</v>
      </c>
    </row>
    <row r="282" spans="1:9" ht="12.75">
      <c r="A282" s="73" t="s">
        <v>215</v>
      </c>
      <c r="B282" s="112" t="s">
        <v>23</v>
      </c>
      <c r="C282" s="113" t="s">
        <v>8</v>
      </c>
      <c r="D282" s="113"/>
      <c r="E282" s="114">
        <v>1750</v>
      </c>
      <c r="F282" s="74">
        <f t="shared" si="56"/>
        <v>21000</v>
      </c>
      <c r="G282" s="74">
        <f t="shared" si="57"/>
        <v>24500</v>
      </c>
      <c r="H282" s="74">
        <f t="shared" si="58"/>
        <v>31500</v>
      </c>
      <c r="I282" s="138">
        <f t="shared" si="59"/>
        <v>36750</v>
      </c>
    </row>
    <row r="283" spans="1:9" ht="12.75">
      <c r="A283" s="73" t="s">
        <v>78</v>
      </c>
      <c r="B283" s="112" t="s">
        <v>72</v>
      </c>
      <c r="C283" s="113" t="s">
        <v>8</v>
      </c>
      <c r="D283" s="113"/>
      <c r="E283" s="114">
        <v>2200</v>
      </c>
      <c r="F283" s="74">
        <f t="shared" si="56"/>
        <v>26400</v>
      </c>
      <c r="G283" s="74">
        <f t="shared" si="57"/>
        <v>30800</v>
      </c>
      <c r="H283" s="74">
        <f t="shared" si="58"/>
        <v>39600</v>
      </c>
      <c r="I283" s="138">
        <f t="shared" si="59"/>
        <v>46200</v>
      </c>
    </row>
    <row r="284" spans="1:9" ht="12.75">
      <c r="A284" s="73" t="s">
        <v>216</v>
      </c>
      <c r="B284" s="112" t="s">
        <v>72</v>
      </c>
      <c r="C284" s="113" t="s">
        <v>60</v>
      </c>
      <c r="D284" s="113"/>
      <c r="E284" s="114">
        <v>2400</v>
      </c>
      <c r="F284" s="74">
        <f t="shared" si="56"/>
        <v>28800</v>
      </c>
      <c r="G284" s="74">
        <f t="shared" si="57"/>
        <v>33600</v>
      </c>
      <c r="H284" s="74">
        <f t="shared" si="58"/>
        <v>43200</v>
      </c>
      <c r="I284" s="138">
        <f t="shared" si="59"/>
        <v>50400</v>
      </c>
    </row>
    <row r="285" spans="1:9" ht="12.75">
      <c r="A285" s="73" t="s">
        <v>180</v>
      </c>
      <c r="B285" s="112" t="s">
        <v>23</v>
      </c>
      <c r="C285" s="113" t="s">
        <v>24</v>
      </c>
      <c r="D285" s="113"/>
      <c r="E285" s="114">
        <v>2500</v>
      </c>
      <c r="F285" s="74">
        <f t="shared" si="56"/>
        <v>30000</v>
      </c>
      <c r="G285" s="74">
        <f t="shared" si="57"/>
        <v>35000</v>
      </c>
      <c r="H285" s="74">
        <f t="shared" si="58"/>
        <v>45000</v>
      </c>
      <c r="I285" s="138">
        <f t="shared" si="59"/>
        <v>52500</v>
      </c>
    </row>
    <row r="286" spans="1:9" ht="12.75">
      <c r="A286" s="73" t="s">
        <v>217</v>
      </c>
      <c r="B286" s="112" t="s">
        <v>72</v>
      </c>
      <c r="C286" s="113" t="s">
        <v>60</v>
      </c>
      <c r="D286" s="113"/>
      <c r="E286" s="114">
        <v>2750</v>
      </c>
      <c r="F286" s="74">
        <f t="shared" si="56"/>
        <v>33000</v>
      </c>
      <c r="G286" s="74">
        <f t="shared" si="57"/>
        <v>38500</v>
      </c>
      <c r="H286" s="74">
        <f t="shared" si="58"/>
        <v>49500</v>
      </c>
      <c r="I286" s="138">
        <f t="shared" si="59"/>
        <v>57750</v>
      </c>
    </row>
    <row r="287" spans="1:9" ht="12.75">
      <c r="A287" s="73" t="s">
        <v>218</v>
      </c>
      <c r="B287" s="112" t="s">
        <v>72</v>
      </c>
      <c r="C287" s="113" t="s">
        <v>8</v>
      </c>
      <c r="D287" s="113"/>
      <c r="E287" s="114">
        <v>2830</v>
      </c>
      <c r="F287" s="74">
        <f t="shared" si="56"/>
        <v>33960</v>
      </c>
      <c r="G287" s="74">
        <f t="shared" si="57"/>
        <v>39620</v>
      </c>
      <c r="H287" s="74">
        <f t="shared" si="58"/>
        <v>50940</v>
      </c>
      <c r="I287" s="138">
        <f t="shared" si="59"/>
        <v>59430</v>
      </c>
    </row>
    <row r="288" spans="1:9" ht="12.75">
      <c r="A288" s="73" t="s">
        <v>219</v>
      </c>
      <c r="B288" s="112" t="s">
        <v>72</v>
      </c>
      <c r="C288" s="113" t="s">
        <v>8</v>
      </c>
      <c r="D288" s="113"/>
      <c r="E288" s="114">
        <v>3330</v>
      </c>
      <c r="F288" s="74">
        <f t="shared" si="56"/>
        <v>39960</v>
      </c>
      <c r="G288" s="74">
        <f t="shared" si="57"/>
        <v>46620</v>
      </c>
      <c r="H288" s="74">
        <f t="shared" si="58"/>
        <v>59940</v>
      </c>
      <c r="I288" s="138">
        <f t="shared" si="59"/>
        <v>69930</v>
      </c>
    </row>
    <row r="289" spans="1:9" ht="12.75">
      <c r="A289" s="73" t="s">
        <v>220</v>
      </c>
      <c r="B289" s="112" t="s">
        <v>72</v>
      </c>
      <c r="C289" s="113" t="s">
        <v>8</v>
      </c>
      <c r="D289" s="113"/>
      <c r="E289" s="114">
        <v>4250</v>
      </c>
      <c r="F289" s="74">
        <f t="shared" si="56"/>
        <v>51000</v>
      </c>
      <c r="G289" s="74">
        <f t="shared" si="57"/>
        <v>59500</v>
      </c>
      <c r="H289" s="74">
        <f t="shared" si="58"/>
        <v>76500</v>
      </c>
      <c r="I289" s="138">
        <f t="shared" si="59"/>
        <v>89250</v>
      </c>
    </row>
    <row r="290" spans="1:9" ht="12.75">
      <c r="A290" s="164"/>
      <c r="B290" s="164"/>
      <c r="C290" s="165"/>
      <c r="D290" s="164"/>
      <c r="E290" s="164"/>
      <c r="F290" s="164"/>
      <c r="G290" s="164"/>
      <c r="H290" s="164"/>
      <c r="I290" s="164"/>
    </row>
    <row r="291" spans="1:9" ht="12.75">
      <c r="A291" s="164"/>
      <c r="B291" s="164"/>
      <c r="C291" s="165"/>
      <c r="D291" s="164"/>
      <c r="E291" s="164"/>
      <c r="F291" s="164"/>
      <c r="G291" s="164"/>
      <c r="H291" s="164"/>
      <c r="I291" s="164"/>
    </row>
    <row r="292" spans="1:9" ht="12.75">
      <c r="A292" s="64" t="s">
        <v>221</v>
      </c>
      <c r="B292" s="166" t="s">
        <v>147</v>
      </c>
      <c r="C292" s="65"/>
      <c r="D292" s="149"/>
      <c r="E292" s="65" t="s">
        <v>4</v>
      </c>
      <c r="F292" s="33">
        <v>12</v>
      </c>
      <c r="G292" s="33">
        <v>15</v>
      </c>
      <c r="H292" s="34">
        <v>18</v>
      </c>
      <c r="I292" s="35">
        <v>21</v>
      </c>
    </row>
    <row r="293" spans="1:9" ht="12.75">
      <c r="A293" s="73" t="s">
        <v>148</v>
      </c>
      <c r="B293" s="67" t="s">
        <v>222</v>
      </c>
      <c r="C293" s="68" t="s">
        <v>24</v>
      </c>
      <c r="D293" s="68" t="s">
        <v>223</v>
      </c>
      <c r="E293" s="69">
        <v>3220</v>
      </c>
      <c r="F293" s="74">
        <f aca="true" t="shared" si="60" ref="F293:F309">E293*12</f>
        <v>38640</v>
      </c>
      <c r="G293" s="74">
        <f aca="true" t="shared" si="61" ref="G293:G309">E293*15</f>
        <v>48300</v>
      </c>
      <c r="H293" s="75">
        <f aca="true" t="shared" si="62" ref="H293:H309">E293*18</f>
        <v>57960</v>
      </c>
      <c r="I293" s="72">
        <f aca="true" t="shared" si="63" ref="I293:I309">E293*21</f>
        <v>67620</v>
      </c>
    </row>
    <row r="294" spans="1:9" ht="12.75">
      <c r="A294" s="73" t="s">
        <v>178</v>
      </c>
      <c r="B294" s="67" t="s">
        <v>222</v>
      </c>
      <c r="C294" s="68" t="s">
        <v>24</v>
      </c>
      <c r="D294" s="68" t="s">
        <v>224</v>
      </c>
      <c r="E294" s="69">
        <v>2480</v>
      </c>
      <c r="F294" s="74">
        <f t="shared" si="60"/>
        <v>29760</v>
      </c>
      <c r="G294" s="74">
        <f t="shared" si="61"/>
        <v>37200</v>
      </c>
      <c r="H294" s="75">
        <f t="shared" si="62"/>
        <v>44640</v>
      </c>
      <c r="I294" s="72">
        <f t="shared" si="63"/>
        <v>52080</v>
      </c>
    </row>
    <row r="295" spans="1:9" ht="12.75">
      <c r="A295" s="73" t="s">
        <v>178</v>
      </c>
      <c r="B295" s="67" t="s">
        <v>86</v>
      </c>
      <c r="C295" s="68" t="s">
        <v>24</v>
      </c>
      <c r="D295" s="68" t="s">
        <v>225</v>
      </c>
      <c r="E295" s="69">
        <v>3220</v>
      </c>
      <c r="F295" s="74">
        <f t="shared" si="60"/>
        <v>38640</v>
      </c>
      <c r="G295" s="74">
        <f t="shared" si="61"/>
        <v>48300</v>
      </c>
      <c r="H295" s="75">
        <f t="shared" si="62"/>
        <v>57960</v>
      </c>
      <c r="I295" s="72">
        <f t="shared" si="63"/>
        <v>67620</v>
      </c>
    </row>
    <row r="296" spans="1:9" ht="12.75">
      <c r="A296" s="73" t="s">
        <v>80</v>
      </c>
      <c r="B296" s="67" t="s">
        <v>222</v>
      </c>
      <c r="C296" s="68" t="s">
        <v>24</v>
      </c>
      <c r="D296" s="68" t="s">
        <v>226</v>
      </c>
      <c r="E296" s="69">
        <v>2180</v>
      </c>
      <c r="F296" s="74">
        <f t="shared" si="60"/>
        <v>26160</v>
      </c>
      <c r="G296" s="74">
        <f t="shared" si="61"/>
        <v>32700</v>
      </c>
      <c r="H296" s="75">
        <f t="shared" si="62"/>
        <v>39240</v>
      </c>
      <c r="I296" s="72">
        <f t="shared" si="63"/>
        <v>45780</v>
      </c>
    </row>
    <row r="297" spans="1:9" ht="12.75">
      <c r="A297" s="73" t="s">
        <v>80</v>
      </c>
      <c r="B297" s="67" t="s">
        <v>86</v>
      </c>
      <c r="C297" s="68" t="s">
        <v>8</v>
      </c>
      <c r="D297" s="68" t="s">
        <v>224</v>
      </c>
      <c r="E297" s="69">
        <v>1980</v>
      </c>
      <c r="F297" s="74">
        <f t="shared" si="60"/>
        <v>23760</v>
      </c>
      <c r="G297" s="74">
        <f t="shared" si="61"/>
        <v>29700</v>
      </c>
      <c r="H297" s="75">
        <f t="shared" si="62"/>
        <v>35640</v>
      </c>
      <c r="I297" s="72">
        <f t="shared" si="63"/>
        <v>41580</v>
      </c>
    </row>
    <row r="298" spans="1:9" ht="12.75">
      <c r="A298" s="73" t="s">
        <v>80</v>
      </c>
      <c r="B298" s="67" t="s">
        <v>222</v>
      </c>
      <c r="C298" s="68" t="s">
        <v>49</v>
      </c>
      <c r="D298" s="68" t="s">
        <v>226</v>
      </c>
      <c r="E298" s="69">
        <v>2600</v>
      </c>
      <c r="F298" s="74">
        <f t="shared" si="60"/>
        <v>31200</v>
      </c>
      <c r="G298" s="74">
        <f t="shared" si="61"/>
        <v>39000</v>
      </c>
      <c r="H298" s="75">
        <f t="shared" si="62"/>
        <v>46800</v>
      </c>
      <c r="I298" s="72">
        <f t="shared" si="63"/>
        <v>54600</v>
      </c>
    </row>
    <row r="299" spans="1:9" ht="12.75">
      <c r="A299" s="73" t="s">
        <v>80</v>
      </c>
      <c r="B299" s="67" t="s">
        <v>86</v>
      </c>
      <c r="C299" s="68" t="s">
        <v>60</v>
      </c>
      <c r="D299" s="68" t="s">
        <v>224</v>
      </c>
      <c r="E299" s="69">
        <v>2480</v>
      </c>
      <c r="F299" s="74">
        <f t="shared" si="60"/>
        <v>29760</v>
      </c>
      <c r="G299" s="74">
        <f t="shared" si="61"/>
        <v>37200</v>
      </c>
      <c r="H299" s="75">
        <f t="shared" si="62"/>
        <v>44640</v>
      </c>
      <c r="I299" s="72">
        <f t="shared" si="63"/>
        <v>52080</v>
      </c>
    </row>
    <row r="300" spans="1:9" ht="12.75">
      <c r="A300" s="73" t="s">
        <v>154</v>
      </c>
      <c r="B300" s="67" t="s">
        <v>222</v>
      </c>
      <c r="C300" s="68" t="s">
        <v>24</v>
      </c>
      <c r="D300" s="68" t="s">
        <v>223</v>
      </c>
      <c r="E300" s="69">
        <v>3530</v>
      </c>
      <c r="F300" s="74">
        <f t="shared" si="60"/>
        <v>42360</v>
      </c>
      <c r="G300" s="74">
        <f t="shared" si="61"/>
        <v>52950</v>
      </c>
      <c r="H300" s="75">
        <f t="shared" si="62"/>
        <v>63540</v>
      </c>
      <c r="I300" s="72">
        <f t="shared" si="63"/>
        <v>74130</v>
      </c>
    </row>
    <row r="301" spans="1:9" ht="12.75">
      <c r="A301" s="73" t="s">
        <v>154</v>
      </c>
      <c r="B301" s="67" t="s">
        <v>86</v>
      </c>
      <c r="C301" s="68" t="s">
        <v>8</v>
      </c>
      <c r="D301" s="68" t="s">
        <v>227</v>
      </c>
      <c r="E301" s="69">
        <v>3530</v>
      </c>
      <c r="F301" s="74">
        <f t="shared" si="60"/>
        <v>42360</v>
      </c>
      <c r="G301" s="74">
        <f t="shared" si="61"/>
        <v>52950</v>
      </c>
      <c r="H301" s="75">
        <f t="shared" si="62"/>
        <v>63540</v>
      </c>
      <c r="I301" s="72">
        <f t="shared" si="63"/>
        <v>74130</v>
      </c>
    </row>
    <row r="302" spans="1:9" ht="12.75">
      <c r="A302" s="73" t="s">
        <v>154</v>
      </c>
      <c r="B302" s="67" t="s">
        <v>222</v>
      </c>
      <c r="C302" s="68" t="s">
        <v>8</v>
      </c>
      <c r="D302" s="68" t="s">
        <v>228</v>
      </c>
      <c r="E302" s="69">
        <v>3530</v>
      </c>
      <c r="F302" s="74">
        <f t="shared" si="60"/>
        <v>42360</v>
      </c>
      <c r="G302" s="74">
        <f t="shared" si="61"/>
        <v>52950</v>
      </c>
      <c r="H302" s="75">
        <f t="shared" si="62"/>
        <v>63540</v>
      </c>
      <c r="I302" s="72">
        <f t="shared" si="63"/>
        <v>74130</v>
      </c>
    </row>
    <row r="303" spans="1:9" ht="12.75">
      <c r="A303" s="73" t="s">
        <v>229</v>
      </c>
      <c r="B303" s="67" t="s">
        <v>222</v>
      </c>
      <c r="C303" s="68" t="s">
        <v>24</v>
      </c>
      <c r="D303" s="68" t="s">
        <v>226</v>
      </c>
      <c r="E303" s="69">
        <v>2890</v>
      </c>
      <c r="F303" s="74">
        <f t="shared" si="60"/>
        <v>34680</v>
      </c>
      <c r="G303" s="74">
        <f t="shared" si="61"/>
        <v>43350</v>
      </c>
      <c r="H303" s="75">
        <f t="shared" si="62"/>
        <v>52020</v>
      </c>
      <c r="I303" s="72">
        <f t="shared" si="63"/>
        <v>60690</v>
      </c>
    </row>
    <row r="304" spans="1:9" ht="12.75">
      <c r="A304" s="73" t="s">
        <v>78</v>
      </c>
      <c r="B304" s="67" t="s">
        <v>222</v>
      </c>
      <c r="C304" s="68" t="s">
        <v>24</v>
      </c>
      <c r="D304" s="68" t="s">
        <v>223</v>
      </c>
      <c r="E304" s="69">
        <v>2600</v>
      </c>
      <c r="F304" s="74">
        <f t="shared" si="60"/>
        <v>31200</v>
      </c>
      <c r="G304" s="74">
        <f t="shared" si="61"/>
        <v>39000</v>
      </c>
      <c r="H304" s="75">
        <f t="shared" si="62"/>
        <v>46800</v>
      </c>
      <c r="I304" s="72">
        <f t="shared" si="63"/>
        <v>54600</v>
      </c>
    </row>
    <row r="305" spans="1:9" ht="12.75">
      <c r="A305" s="73" t="s">
        <v>78</v>
      </c>
      <c r="B305" s="67" t="s">
        <v>86</v>
      </c>
      <c r="C305" s="68" t="s">
        <v>24</v>
      </c>
      <c r="D305" s="68" t="s">
        <v>226</v>
      </c>
      <c r="E305" s="69">
        <v>2380</v>
      </c>
      <c r="F305" s="74">
        <f t="shared" si="60"/>
        <v>28560</v>
      </c>
      <c r="G305" s="74">
        <f t="shared" si="61"/>
        <v>35700</v>
      </c>
      <c r="H305" s="75">
        <f t="shared" si="62"/>
        <v>42840</v>
      </c>
      <c r="I305" s="72">
        <f t="shared" si="63"/>
        <v>49980</v>
      </c>
    </row>
    <row r="306" spans="1:9" ht="12.75">
      <c r="A306" s="73" t="s">
        <v>83</v>
      </c>
      <c r="B306" s="67" t="s">
        <v>86</v>
      </c>
      <c r="C306" s="68" t="s">
        <v>60</v>
      </c>
      <c r="D306" s="68" t="s">
        <v>230</v>
      </c>
      <c r="E306" s="69">
        <v>3250</v>
      </c>
      <c r="F306" s="74">
        <f t="shared" si="60"/>
        <v>39000</v>
      </c>
      <c r="G306" s="74">
        <f t="shared" si="61"/>
        <v>48750</v>
      </c>
      <c r="H306" s="75">
        <f t="shared" si="62"/>
        <v>58500</v>
      </c>
      <c r="I306" s="72">
        <f t="shared" si="63"/>
        <v>68250</v>
      </c>
    </row>
    <row r="307" spans="1:9" ht="12.75">
      <c r="A307" s="73" t="s">
        <v>83</v>
      </c>
      <c r="B307" s="67" t="s">
        <v>222</v>
      </c>
      <c r="C307" s="68" t="s">
        <v>49</v>
      </c>
      <c r="D307" s="68" t="s">
        <v>231</v>
      </c>
      <c r="E307" s="69">
        <v>4100</v>
      </c>
      <c r="F307" s="74">
        <f t="shared" si="60"/>
        <v>49200</v>
      </c>
      <c r="G307" s="74">
        <f t="shared" si="61"/>
        <v>61500</v>
      </c>
      <c r="H307" s="75">
        <f t="shared" si="62"/>
        <v>73800</v>
      </c>
      <c r="I307" s="72">
        <f t="shared" si="63"/>
        <v>86100</v>
      </c>
    </row>
    <row r="308" spans="1:9" ht="12.75">
      <c r="A308" s="73" t="s">
        <v>83</v>
      </c>
      <c r="B308" s="112" t="s">
        <v>222</v>
      </c>
      <c r="C308" s="113" t="s">
        <v>60</v>
      </c>
      <c r="D308" s="113" t="s">
        <v>232</v>
      </c>
      <c r="E308" s="114">
        <v>2820</v>
      </c>
      <c r="F308" s="74">
        <f t="shared" si="60"/>
        <v>33840</v>
      </c>
      <c r="G308" s="74">
        <f t="shared" si="61"/>
        <v>42300</v>
      </c>
      <c r="H308" s="74">
        <f t="shared" si="62"/>
        <v>50760</v>
      </c>
      <c r="I308" s="72">
        <f t="shared" si="63"/>
        <v>59220</v>
      </c>
    </row>
    <row r="309" spans="1:9" ht="12.75">
      <c r="A309" s="73" t="s">
        <v>233</v>
      </c>
      <c r="B309" s="112" t="s">
        <v>222</v>
      </c>
      <c r="C309" s="113" t="s">
        <v>65</v>
      </c>
      <c r="D309" s="113" t="s">
        <v>234</v>
      </c>
      <c r="E309" s="114">
        <v>4200</v>
      </c>
      <c r="F309" s="74">
        <f t="shared" si="60"/>
        <v>50400</v>
      </c>
      <c r="G309" s="74">
        <f t="shared" si="61"/>
        <v>63000</v>
      </c>
      <c r="H309" s="74">
        <f t="shared" si="62"/>
        <v>75600</v>
      </c>
      <c r="I309" s="72">
        <f t="shared" si="63"/>
        <v>88200</v>
      </c>
    </row>
    <row r="310" spans="1:9" ht="12.75">
      <c r="A310" s="76"/>
      <c r="B310" s="77"/>
      <c r="C310" s="78"/>
      <c r="D310" s="78"/>
      <c r="E310" s="79"/>
      <c r="F310" s="80"/>
      <c r="G310" s="80"/>
      <c r="H310" s="80"/>
      <c r="I310" s="81"/>
    </row>
    <row r="311" spans="1:9" ht="12.75">
      <c r="A311" s="76"/>
      <c r="B311" s="77"/>
      <c r="C311" s="78"/>
      <c r="D311" s="78"/>
      <c r="E311" s="79"/>
      <c r="F311" s="80"/>
      <c r="G311" s="80"/>
      <c r="H311" s="80"/>
      <c r="I311" s="81"/>
    </row>
    <row r="312" spans="1:9" ht="12.75">
      <c r="A312" s="64" t="s">
        <v>235</v>
      </c>
      <c r="B312" s="166" t="s">
        <v>236</v>
      </c>
      <c r="C312" s="65"/>
      <c r="D312" s="65"/>
      <c r="E312" s="65" t="s">
        <v>4</v>
      </c>
      <c r="F312" s="33">
        <v>12</v>
      </c>
      <c r="G312" s="33">
        <v>14</v>
      </c>
      <c r="H312" s="33">
        <v>18</v>
      </c>
      <c r="I312" s="35">
        <v>21</v>
      </c>
    </row>
    <row r="313" spans="1:9" ht="12.75">
      <c r="A313" s="73" t="s">
        <v>39</v>
      </c>
      <c r="B313" s="112" t="s">
        <v>237</v>
      </c>
      <c r="C313" s="113" t="s">
        <v>24</v>
      </c>
      <c r="D313" s="113" t="s">
        <v>238</v>
      </c>
      <c r="E313" s="114">
        <v>1750</v>
      </c>
      <c r="F313" s="74">
        <f>E313*12</f>
        <v>21000</v>
      </c>
      <c r="G313" s="74">
        <f>E313*14</f>
        <v>24500</v>
      </c>
      <c r="H313" s="74">
        <f>E313*18</f>
        <v>31500</v>
      </c>
      <c r="I313" s="72">
        <f>E313*21</f>
        <v>36750</v>
      </c>
    </row>
    <row r="314" spans="1:9" ht="12.75">
      <c r="A314" s="73" t="s">
        <v>42</v>
      </c>
      <c r="B314" s="112" t="s">
        <v>135</v>
      </c>
      <c r="C314" s="113" t="s">
        <v>24</v>
      </c>
      <c r="D314" s="113" t="s">
        <v>238</v>
      </c>
      <c r="E314" s="114">
        <v>1550</v>
      </c>
      <c r="F314" s="74">
        <f>E314*12</f>
        <v>18600</v>
      </c>
      <c r="G314" s="74">
        <f>E314*14</f>
        <v>21700</v>
      </c>
      <c r="H314" s="74">
        <f>E314*18</f>
        <v>27900</v>
      </c>
      <c r="I314" s="72">
        <f>E314*21</f>
        <v>32550</v>
      </c>
    </row>
    <row r="315" spans="1:9" ht="12.75">
      <c r="A315" s="73" t="s">
        <v>239</v>
      </c>
      <c r="B315" s="112" t="s">
        <v>135</v>
      </c>
      <c r="C315" s="113" t="s">
        <v>24</v>
      </c>
      <c r="D315" s="113" t="s">
        <v>238</v>
      </c>
      <c r="E315" s="114">
        <v>1650</v>
      </c>
      <c r="F315" s="74">
        <f>E315*12</f>
        <v>19800</v>
      </c>
      <c r="G315" s="74">
        <f>E315*14</f>
        <v>23100</v>
      </c>
      <c r="H315" s="74">
        <f>E315*18</f>
        <v>29700</v>
      </c>
      <c r="I315" s="72">
        <f>E315*21</f>
        <v>34650</v>
      </c>
    </row>
    <row r="316" spans="1:9" ht="12.75">
      <c r="A316" s="73" t="s">
        <v>240</v>
      </c>
      <c r="B316" s="112" t="s">
        <v>79</v>
      </c>
      <c r="C316" s="113" t="s">
        <v>60</v>
      </c>
      <c r="D316" s="113" t="s">
        <v>238</v>
      </c>
      <c r="E316" s="114">
        <v>1550</v>
      </c>
      <c r="F316" s="74">
        <f>E316*12</f>
        <v>18600</v>
      </c>
      <c r="G316" s="74">
        <f>E316*14</f>
        <v>21700</v>
      </c>
      <c r="H316" s="74">
        <f>E316*18</f>
        <v>27900</v>
      </c>
      <c r="I316" s="72">
        <f>E316*21</f>
        <v>32550</v>
      </c>
    </row>
    <row r="317" spans="1:9" ht="12.75">
      <c r="A317" s="73" t="s">
        <v>241</v>
      </c>
      <c r="B317" s="112" t="s">
        <v>135</v>
      </c>
      <c r="C317" s="113" t="s">
        <v>24</v>
      </c>
      <c r="D317" s="113" t="s">
        <v>242</v>
      </c>
      <c r="E317" s="114">
        <v>1800</v>
      </c>
      <c r="F317" s="74">
        <f>E317*12</f>
        <v>21600</v>
      </c>
      <c r="G317" s="74">
        <f>E317*14</f>
        <v>25200</v>
      </c>
      <c r="H317" s="74">
        <f>E317*18</f>
        <v>32400</v>
      </c>
      <c r="I317" s="72">
        <f>E317*21</f>
        <v>37800</v>
      </c>
    </row>
    <row r="318" spans="1:9" ht="12.75">
      <c r="A318" s="73" t="s">
        <v>39</v>
      </c>
      <c r="B318" s="112" t="s">
        <v>135</v>
      </c>
      <c r="C318" s="113" t="s">
        <v>24</v>
      </c>
      <c r="D318" s="113" t="s">
        <v>242</v>
      </c>
      <c r="E318" s="114">
        <v>1900</v>
      </c>
      <c r="F318" s="74">
        <f>E318*12</f>
        <v>22800</v>
      </c>
      <c r="G318" s="74">
        <f>E318*14</f>
        <v>26600</v>
      </c>
      <c r="H318" s="74">
        <f>E318*18</f>
        <v>34200</v>
      </c>
      <c r="I318" s="72">
        <f>E318*21</f>
        <v>39900</v>
      </c>
    </row>
    <row r="319" spans="1:9" ht="12.75">
      <c r="A319" s="73" t="s">
        <v>6</v>
      </c>
      <c r="B319" s="112" t="s">
        <v>135</v>
      </c>
      <c r="C319" s="113" t="s">
        <v>24</v>
      </c>
      <c r="D319" s="113" t="s">
        <v>242</v>
      </c>
      <c r="E319" s="114">
        <v>2000</v>
      </c>
      <c r="F319" s="74">
        <f>E319*12</f>
        <v>24000</v>
      </c>
      <c r="G319" s="74">
        <f>E319*14</f>
        <v>28000</v>
      </c>
      <c r="H319" s="74">
        <f>E319*18</f>
        <v>36000</v>
      </c>
      <c r="I319" s="72">
        <f>E319*21</f>
        <v>42000</v>
      </c>
    </row>
    <row r="320" spans="1:9" ht="12.75">
      <c r="A320" s="73" t="s">
        <v>243</v>
      </c>
      <c r="B320" s="112" t="s">
        <v>79</v>
      </c>
      <c r="C320" s="113" t="s">
        <v>8</v>
      </c>
      <c r="D320" s="113" t="s">
        <v>242</v>
      </c>
      <c r="E320" s="114">
        <v>3200</v>
      </c>
      <c r="F320" s="74">
        <f>E320*12</f>
        <v>38400</v>
      </c>
      <c r="G320" s="74">
        <f>E320*14</f>
        <v>44800</v>
      </c>
      <c r="H320" s="74">
        <f>E320*18</f>
        <v>57600</v>
      </c>
      <c r="I320" s="72">
        <f>E320*21</f>
        <v>67200</v>
      </c>
    </row>
    <row r="321" spans="1:9" ht="12.75">
      <c r="A321" s="73" t="s">
        <v>244</v>
      </c>
      <c r="B321" s="112" t="s">
        <v>79</v>
      </c>
      <c r="C321" s="113" t="s">
        <v>60</v>
      </c>
      <c r="D321" s="113" t="s">
        <v>242</v>
      </c>
      <c r="E321" s="114">
        <v>4200</v>
      </c>
      <c r="F321" s="74">
        <f>E321*12</f>
        <v>50400</v>
      </c>
      <c r="G321" s="74">
        <f>E321*14</f>
        <v>58800</v>
      </c>
      <c r="H321" s="74">
        <f>E321*18</f>
        <v>75600</v>
      </c>
      <c r="I321" s="72">
        <f>E321*21</f>
        <v>88200</v>
      </c>
    </row>
    <row r="322" spans="1:9" ht="12.75">
      <c r="A322" s="76"/>
      <c r="B322" s="76"/>
      <c r="C322" s="76"/>
      <c r="D322" s="76"/>
      <c r="E322" s="76"/>
      <c r="F322" s="76"/>
      <c r="G322" s="76"/>
      <c r="H322" s="76"/>
      <c r="I322" s="76"/>
    </row>
    <row r="323" spans="1:9" ht="13.5">
      <c r="A323" s="150"/>
      <c r="B323" s="150"/>
      <c r="C323" s="150"/>
      <c r="D323" s="145"/>
      <c r="E323" s="167"/>
      <c r="F323" s="167"/>
      <c r="G323" s="167"/>
      <c r="H323" s="167"/>
      <c r="I323" s="168"/>
    </row>
    <row r="324" spans="1:9" ht="12.75">
      <c r="A324" s="64" t="s">
        <v>245</v>
      </c>
      <c r="B324" s="166" t="s">
        <v>246</v>
      </c>
      <c r="C324" s="65"/>
      <c r="D324" s="65"/>
      <c r="E324" s="65" t="s">
        <v>4</v>
      </c>
      <c r="F324" s="33">
        <v>12</v>
      </c>
      <c r="G324" s="33">
        <v>14</v>
      </c>
      <c r="H324" s="33">
        <v>18</v>
      </c>
      <c r="I324" s="35">
        <v>21</v>
      </c>
    </row>
    <row r="325" spans="1:9" ht="12.75">
      <c r="A325" s="73" t="s">
        <v>41</v>
      </c>
      <c r="B325" s="112" t="s">
        <v>237</v>
      </c>
      <c r="C325" s="113" t="s">
        <v>24</v>
      </c>
      <c r="D325" s="113"/>
      <c r="E325" s="114">
        <v>2000</v>
      </c>
      <c r="F325" s="74">
        <f>E325*12</f>
        <v>24000</v>
      </c>
      <c r="G325" s="74">
        <f>E325*14</f>
        <v>28000</v>
      </c>
      <c r="H325" s="74">
        <f>E325*18</f>
        <v>36000</v>
      </c>
      <c r="I325" s="72">
        <f>E325*21</f>
        <v>42000</v>
      </c>
    </row>
    <row r="326" spans="1:9" ht="12.75">
      <c r="A326" s="73" t="s">
        <v>39</v>
      </c>
      <c r="B326" s="112" t="s">
        <v>135</v>
      </c>
      <c r="C326" s="113" t="s">
        <v>24</v>
      </c>
      <c r="D326" s="113"/>
      <c r="E326" s="114">
        <v>2700</v>
      </c>
      <c r="F326" s="74">
        <f>E326*12</f>
        <v>32400</v>
      </c>
      <c r="G326" s="74">
        <f>E326*14</f>
        <v>37800</v>
      </c>
      <c r="H326" s="74">
        <f>E326*18</f>
        <v>48600</v>
      </c>
      <c r="I326" s="72">
        <f>E326*21</f>
        <v>56700</v>
      </c>
    </row>
    <row r="327" spans="1:9" ht="12.75">
      <c r="A327" s="73" t="s">
        <v>56</v>
      </c>
      <c r="B327" s="112" t="s">
        <v>135</v>
      </c>
      <c r="C327" s="113" t="s">
        <v>49</v>
      </c>
      <c r="D327" s="113"/>
      <c r="E327" s="114">
        <v>5200</v>
      </c>
      <c r="F327" s="74">
        <f>E327*12</f>
        <v>62400</v>
      </c>
      <c r="G327" s="74">
        <f>E327*14</f>
        <v>72800</v>
      </c>
      <c r="H327" s="74">
        <f>E327*18</f>
        <v>93600</v>
      </c>
      <c r="I327" s="72">
        <f>E327*21</f>
        <v>109200</v>
      </c>
    </row>
    <row r="328" spans="1:9" ht="12.75">
      <c r="A328" s="73" t="s">
        <v>247</v>
      </c>
      <c r="B328" s="112" t="s">
        <v>79</v>
      </c>
      <c r="C328" s="113" t="s">
        <v>60</v>
      </c>
      <c r="D328" s="113"/>
      <c r="E328" s="114">
        <v>4700</v>
      </c>
      <c r="F328" s="74">
        <f>E328*12</f>
        <v>56400</v>
      </c>
      <c r="G328" s="74">
        <f>E328*14</f>
        <v>65800</v>
      </c>
      <c r="H328" s="74">
        <f>E328*18</f>
        <v>84600</v>
      </c>
      <c r="I328" s="72">
        <f>E328*21</f>
        <v>98700</v>
      </c>
    </row>
    <row r="329" spans="1:9" ht="12.75">
      <c r="A329" s="181" t="s">
        <v>248</v>
      </c>
      <c r="B329" s="181"/>
      <c r="C329" s="181"/>
      <c r="D329" s="181"/>
      <c r="E329" s="181"/>
      <c r="F329" s="181"/>
      <c r="G329" s="181"/>
      <c r="H329" s="181"/>
      <c r="I329" s="181"/>
    </row>
    <row r="330" spans="1:9" ht="12.75">
      <c r="A330" s="169"/>
      <c r="B330" s="169"/>
      <c r="C330" s="170"/>
      <c r="D330" s="169"/>
      <c r="E330" s="169"/>
      <c r="F330" s="169"/>
      <c r="G330" s="169"/>
      <c r="H330" s="169"/>
      <c r="I330" s="169"/>
    </row>
    <row r="331" spans="1:9" ht="12.75">
      <c r="A331" s="169"/>
      <c r="B331" s="169"/>
      <c r="C331" s="170"/>
      <c r="D331" s="169"/>
      <c r="E331" s="169"/>
      <c r="F331" s="169"/>
      <c r="G331" s="169"/>
      <c r="H331" s="169"/>
      <c r="I331" s="169"/>
    </row>
    <row r="332" spans="1:9" ht="12.75">
      <c r="A332" s="6" t="s">
        <v>249</v>
      </c>
      <c r="B332" s="166"/>
      <c r="C332" s="31"/>
      <c r="D332" s="171"/>
      <c r="E332" s="32" t="s">
        <v>4</v>
      </c>
      <c r="F332" s="8">
        <v>12</v>
      </c>
      <c r="G332" s="8">
        <v>15</v>
      </c>
      <c r="H332" s="172">
        <v>18</v>
      </c>
      <c r="I332" s="8">
        <v>21</v>
      </c>
    </row>
    <row r="333" spans="1:9" ht="12.75">
      <c r="A333" s="14" t="s">
        <v>6</v>
      </c>
      <c r="B333" s="14" t="s">
        <v>250</v>
      </c>
      <c r="C333" s="15"/>
      <c r="D333" s="16" t="s">
        <v>8</v>
      </c>
      <c r="E333" s="173">
        <v>2500</v>
      </c>
      <c r="F333" s="74">
        <f aca="true" t="shared" si="64" ref="F333:F344">E333*12</f>
        <v>30000</v>
      </c>
      <c r="G333" s="74">
        <f aca="true" t="shared" si="65" ref="G333:G344">E333*15</f>
        <v>37500</v>
      </c>
      <c r="H333" s="75">
        <f aca="true" t="shared" si="66" ref="H333:H344">E333*18</f>
        <v>45000</v>
      </c>
      <c r="I333" s="72">
        <f aca="true" t="shared" si="67" ref="I333:I344">E333*21</f>
        <v>52500</v>
      </c>
    </row>
    <row r="334" spans="1:9" ht="12.75">
      <c r="A334" s="14" t="s">
        <v>251</v>
      </c>
      <c r="B334" s="14" t="s">
        <v>250</v>
      </c>
      <c r="C334" s="15" t="s">
        <v>252</v>
      </c>
      <c r="D334" s="16" t="s">
        <v>8</v>
      </c>
      <c r="E334" s="173">
        <v>1900</v>
      </c>
      <c r="F334" s="74">
        <f t="shared" si="64"/>
        <v>22800</v>
      </c>
      <c r="G334" s="74">
        <f t="shared" si="65"/>
        <v>28500</v>
      </c>
      <c r="H334" s="75">
        <f t="shared" si="66"/>
        <v>34200</v>
      </c>
      <c r="I334" s="72">
        <f t="shared" si="67"/>
        <v>39900</v>
      </c>
    </row>
    <row r="335" spans="1:9" ht="12.75">
      <c r="A335" s="14" t="s">
        <v>253</v>
      </c>
      <c r="B335" s="14" t="s">
        <v>250</v>
      </c>
      <c r="C335" s="15" t="s">
        <v>252</v>
      </c>
      <c r="D335" s="16" t="s">
        <v>8</v>
      </c>
      <c r="E335" s="173">
        <v>2700</v>
      </c>
      <c r="F335" s="74">
        <f t="shared" si="64"/>
        <v>32400</v>
      </c>
      <c r="G335" s="74">
        <f t="shared" si="65"/>
        <v>40500</v>
      </c>
      <c r="H335" s="75">
        <f t="shared" si="66"/>
        <v>48600</v>
      </c>
      <c r="I335" s="72">
        <f t="shared" si="67"/>
        <v>56700</v>
      </c>
    </row>
    <row r="336" spans="1:9" ht="12.75">
      <c r="A336" s="14" t="s">
        <v>42</v>
      </c>
      <c r="B336" s="14" t="s">
        <v>86</v>
      </c>
      <c r="C336" s="15" t="s">
        <v>254</v>
      </c>
      <c r="D336" s="16" t="s">
        <v>8</v>
      </c>
      <c r="E336" s="173">
        <v>2000</v>
      </c>
      <c r="F336" s="74">
        <f t="shared" si="64"/>
        <v>24000</v>
      </c>
      <c r="G336" s="74">
        <f t="shared" si="65"/>
        <v>30000</v>
      </c>
      <c r="H336" s="75">
        <f t="shared" si="66"/>
        <v>36000</v>
      </c>
      <c r="I336" s="72">
        <f t="shared" si="67"/>
        <v>42000</v>
      </c>
    </row>
    <row r="337" spans="1:9" ht="12.75">
      <c r="A337" s="14" t="s">
        <v>255</v>
      </c>
      <c r="B337" s="14" t="s">
        <v>86</v>
      </c>
      <c r="C337" s="15" t="s">
        <v>254</v>
      </c>
      <c r="D337" s="16" t="s">
        <v>8</v>
      </c>
      <c r="E337" s="173">
        <v>2900</v>
      </c>
      <c r="F337" s="74">
        <f t="shared" si="64"/>
        <v>34800</v>
      </c>
      <c r="G337" s="74">
        <f t="shared" si="65"/>
        <v>43500</v>
      </c>
      <c r="H337" s="75">
        <f t="shared" si="66"/>
        <v>52200</v>
      </c>
      <c r="I337" s="72">
        <f t="shared" si="67"/>
        <v>60900</v>
      </c>
    </row>
    <row r="338" spans="1:9" ht="12.75">
      <c r="A338" s="14" t="s">
        <v>256</v>
      </c>
      <c r="B338" s="14" t="s">
        <v>257</v>
      </c>
      <c r="C338" s="15" t="s">
        <v>258</v>
      </c>
      <c r="D338" s="16" t="s">
        <v>8</v>
      </c>
      <c r="E338" s="173">
        <v>2200</v>
      </c>
      <c r="F338" s="74">
        <f t="shared" si="64"/>
        <v>26400</v>
      </c>
      <c r="G338" s="74">
        <f t="shared" si="65"/>
        <v>33000</v>
      </c>
      <c r="H338" s="75">
        <f t="shared" si="66"/>
        <v>39600</v>
      </c>
      <c r="I338" s="72">
        <f t="shared" si="67"/>
        <v>46200</v>
      </c>
    </row>
    <row r="339" spans="1:9" ht="12.75">
      <c r="A339" s="14" t="s">
        <v>259</v>
      </c>
      <c r="B339" s="14" t="s">
        <v>257</v>
      </c>
      <c r="C339" s="15" t="s">
        <v>258</v>
      </c>
      <c r="D339" s="16" t="s">
        <v>8</v>
      </c>
      <c r="E339" s="173">
        <v>3300</v>
      </c>
      <c r="F339" s="74">
        <f t="shared" si="64"/>
        <v>39600</v>
      </c>
      <c r="G339" s="74">
        <f t="shared" si="65"/>
        <v>49500</v>
      </c>
      <c r="H339" s="75">
        <f t="shared" si="66"/>
        <v>59400</v>
      </c>
      <c r="I339" s="72">
        <f t="shared" si="67"/>
        <v>69300</v>
      </c>
    </row>
    <row r="340" spans="1:9" ht="12.75">
      <c r="A340" s="14" t="s">
        <v>256</v>
      </c>
      <c r="B340" s="14" t="s">
        <v>222</v>
      </c>
      <c r="C340" s="15" t="s">
        <v>260</v>
      </c>
      <c r="D340" s="16" t="s">
        <v>60</v>
      </c>
      <c r="E340" s="173">
        <v>2600</v>
      </c>
      <c r="F340" s="74">
        <f t="shared" si="64"/>
        <v>31200</v>
      </c>
      <c r="G340" s="74">
        <f t="shared" si="65"/>
        <v>39000</v>
      </c>
      <c r="H340" s="75">
        <f t="shared" si="66"/>
        <v>46800</v>
      </c>
      <c r="I340" s="72">
        <f t="shared" si="67"/>
        <v>54600</v>
      </c>
    </row>
    <row r="341" spans="1:9" ht="12.75">
      <c r="A341" s="14" t="s">
        <v>259</v>
      </c>
      <c r="B341" s="14" t="s">
        <v>222</v>
      </c>
      <c r="C341" s="15" t="s">
        <v>260</v>
      </c>
      <c r="D341" s="16" t="s">
        <v>60</v>
      </c>
      <c r="E341" s="173">
        <v>4100</v>
      </c>
      <c r="F341" s="74">
        <f t="shared" si="64"/>
        <v>49200</v>
      </c>
      <c r="G341" s="74">
        <f t="shared" si="65"/>
        <v>61500</v>
      </c>
      <c r="H341" s="75">
        <f t="shared" si="66"/>
        <v>73800</v>
      </c>
      <c r="I341" s="72">
        <f t="shared" si="67"/>
        <v>86100</v>
      </c>
    </row>
    <row r="342" spans="1:9" ht="12.75">
      <c r="A342" s="14" t="s">
        <v>48</v>
      </c>
      <c r="B342" s="14" t="s">
        <v>261</v>
      </c>
      <c r="C342" s="15" t="s">
        <v>262</v>
      </c>
      <c r="D342" s="16" t="s">
        <v>60</v>
      </c>
      <c r="E342" s="173">
        <v>2900</v>
      </c>
      <c r="F342" s="74">
        <f t="shared" si="64"/>
        <v>34800</v>
      </c>
      <c r="G342" s="74">
        <f t="shared" si="65"/>
        <v>43500</v>
      </c>
      <c r="H342" s="75">
        <f t="shared" si="66"/>
        <v>52200</v>
      </c>
      <c r="I342" s="72">
        <f t="shared" si="67"/>
        <v>60900</v>
      </c>
    </row>
    <row r="343" spans="1:9" ht="12.75">
      <c r="A343" s="14" t="s">
        <v>51</v>
      </c>
      <c r="B343" s="14" t="s">
        <v>261</v>
      </c>
      <c r="C343" s="15" t="s">
        <v>262</v>
      </c>
      <c r="D343" s="16" t="s">
        <v>60</v>
      </c>
      <c r="E343" s="173">
        <v>4700</v>
      </c>
      <c r="F343" s="74">
        <f t="shared" si="64"/>
        <v>56400</v>
      </c>
      <c r="G343" s="74">
        <f t="shared" si="65"/>
        <v>70500</v>
      </c>
      <c r="H343" s="75">
        <f t="shared" si="66"/>
        <v>84600</v>
      </c>
      <c r="I343" s="72">
        <f t="shared" si="67"/>
        <v>98700</v>
      </c>
    </row>
    <row r="344" spans="1:9" ht="12.75">
      <c r="A344" s="14" t="s">
        <v>263</v>
      </c>
      <c r="B344" s="14"/>
      <c r="C344" s="15"/>
      <c r="D344" s="16"/>
      <c r="E344" s="173">
        <v>1100</v>
      </c>
      <c r="F344" s="74">
        <f t="shared" si="64"/>
        <v>13200</v>
      </c>
      <c r="G344" s="74">
        <f t="shared" si="65"/>
        <v>16500</v>
      </c>
      <c r="H344" s="75">
        <f t="shared" si="66"/>
        <v>19800</v>
      </c>
      <c r="I344" s="72">
        <f t="shared" si="67"/>
        <v>23100</v>
      </c>
    </row>
    <row r="345" spans="1:9" ht="13.5">
      <c r="A345" s="182" t="s">
        <v>264</v>
      </c>
      <c r="B345" s="182"/>
      <c r="C345" s="182"/>
      <c r="D345" s="174"/>
      <c r="E345" s="174"/>
      <c r="F345" s="174"/>
      <c r="G345" s="174"/>
      <c r="H345" s="175"/>
      <c r="I345" s="174"/>
    </row>
  </sheetData>
  <sheetProtection selectLockedCells="1" selectUnlockedCells="1"/>
  <mergeCells count="11">
    <mergeCell ref="A192:D192"/>
    <mergeCell ref="A329:I329"/>
    <mergeCell ref="A345:C345"/>
    <mergeCell ref="B62:D62"/>
    <mergeCell ref="A77:I77"/>
    <mergeCell ref="B101:D101"/>
    <mergeCell ref="A187:C187"/>
    <mergeCell ref="B5:D5"/>
    <mergeCell ref="A6:D6"/>
    <mergeCell ref="A11:D11"/>
    <mergeCell ref="A21:C2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2013-05-28T19:24:19Z</dcterms:created>
  <dcterms:modified xsi:type="dcterms:W3CDTF">2013-05-28T19:24:19Z</dcterms:modified>
  <cp:category/>
  <cp:version/>
  <cp:contentType/>
  <cp:contentStatus/>
</cp:coreProperties>
</file>