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<sst xmlns="http://schemas.openxmlformats.org/spreadsheetml/2006/main" count="1480" uniqueCount="425">
  <si>
    <t>ООО «Единая Служба Бронирования» ИНН 2632088885</t>
  </si>
  <si>
    <t>Путевки в Пятигорск по ценам здравниц.</t>
  </si>
  <si>
    <t>Звоните на Кавминводы по телефонам  (8793) 32-13-18</t>
  </si>
  <si>
    <t>АТЛАНТИДА-гостиничный комплекс</t>
  </si>
  <si>
    <t>сутки</t>
  </si>
  <si>
    <t>П/ЛЮКС № 109 проживание +завтрак</t>
  </si>
  <si>
    <t>ТВ, хол</t>
  </si>
  <si>
    <t>1 комн</t>
  </si>
  <si>
    <t>за номер</t>
  </si>
  <si>
    <t>П/ЛЮКС № 108 проживание +завтрак</t>
  </si>
  <si>
    <t>ОДНокомн  прожива-+ завтрак</t>
  </si>
  <si>
    <t>ТВ,хол</t>
  </si>
  <si>
    <t>П/ЛЮКС № 205-206 +завтрак</t>
  </si>
  <si>
    <t>П/ЛЮКС № 204 +завтрак</t>
  </si>
  <si>
    <t>П/ЛЮКС № 203+завтрак</t>
  </si>
  <si>
    <t>П/ЛЮКС № 202 +завтрак</t>
  </si>
  <si>
    <t>П/ЛЮКС № 201 +завтрак</t>
  </si>
  <si>
    <t>ЛЮКС проживание.+завтрак</t>
  </si>
  <si>
    <t>ЛЮКС  проживание.+завтрак</t>
  </si>
  <si>
    <t>2 комн</t>
  </si>
  <si>
    <t>АППАРТАМЕНТЫ прож+3-х раз питание</t>
  </si>
  <si>
    <t>3 комн</t>
  </si>
  <si>
    <t xml:space="preserve">дети от 3-х до 12 лет -50% скидка,дети до 3-х лет- бесплатно </t>
  </si>
  <si>
    <t xml:space="preserve"> расчетный час 12-00 , в пансионате имеется  автостоянка-50руб/сут,</t>
  </si>
  <si>
    <t>ВИКТОРИЯ =</t>
  </si>
  <si>
    <t>2 квартал</t>
  </si>
  <si>
    <t>ДВМ (студия)</t>
  </si>
  <si>
    <t>ТВ,хол,тел</t>
  </si>
  <si>
    <t>1комн</t>
  </si>
  <si>
    <t xml:space="preserve">ОДН -студия </t>
  </si>
  <si>
    <t xml:space="preserve">П\Л-ДВМ </t>
  </si>
  <si>
    <t>ОДН П/Л</t>
  </si>
  <si>
    <t>ДВМ (евро)</t>
  </si>
  <si>
    <t xml:space="preserve">Л-ДВМ </t>
  </si>
  <si>
    <t>2комн</t>
  </si>
  <si>
    <t>ЛЮКС ОДН</t>
  </si>
  <si>
    <t>Л-ДВМ повыш. комфорт.</t>
  </si>
  <si>
    <t>ЛЮКС ОДН  повыш. комфорт.</t>
  </si>
  <si>
    <t>Апартаменты</t>
  </si>
  <si>
    <t>3 комн.</t>
  </si>
  <si>
    <t>Апартаменты ОДН</t>
  </si>
  <si>
    <t>Дети-все катег.</t>
  </si>
  <si>
    <t>до 5 лет, осн.место</t>
  </si>
  <si>
    <t>5-9 лет, осн.место</t>
  </si>
  <si>
    <t>10-13 лет, осн.место</t>
  </si>
  <si>
    <t>Доп.место</t>
  </si>
  <si>
    <t>для взрослых</t>
  </si>
  <si>
    <t>Стоимость новогоднего банкета 5000 руб с человека</t>
  </si>
  <si>
    <t>ВЕНЕЦИЯ- отель=</t>
  </si>
  <si>
    <t>ОДН ( за номер)</t>
  </si>
  <si>
    <t>1комн.</t>
  </si>
  <si>
    <t>ДВМ (за номер)</t>
  </si>
  <si>
    <t>СТУДИЯ   ДВМ (за номер)</t>
  </si>
  <si>
    <t>СТУДИЯ   ОДН (за номер)</t>
  </si>
  <si>
    <t>ЛЮКС  (за номер)</t>
  </si>
  <si>
    <t>В стоимость входит: проживание+ завтрак</t>
  </si>
  <si>
    <t>Гостевой дом ЛЮКС  4*</t>
  </si>
  <si>
    <r>
      <t xml:space="preserve">                       </t>
    </r>
    <r>
      <rPr>
        <b/>
        <i/>
        <sz val="8"/>
        <rFont val="Arial"/>
        <family val="2"/>
      </rPr>
      <t>(Питание: завтрак)</t>
    </r>
  </si>
  <si>
    <t>сутки:</t>
  </si>
  <si>
    <t>ОДН</t>
  </si>
  <si>
    <t>ДВМ</t>
  </si>
  <si>
    <t>Дети (4-12л)</t>
  </si>
  <si>
    <t>Доп/м (взр)</t>
  </si>
  <si>
    <t>Доп/м (дет)</t>
  </si>
  <si>
    <t>ДВМ № 3</t>
  </si>
  <si>
    <t>ДВМ №1, 2, 10</t>
  </si>
  <si>
    <t>Студия, 2 эт. № 4</t>
  </si>
  <si>
    <t>Студия, 3 эт. № 8</t>
  </si>
  <si>
    <t>Люкс, 2 эт. № 5,6</t>
  </si>
  <si>
    <t>Апартаменты, 3 эт.</t>
  </si>
  <si>
    <r>
      <t xml:space="preserve">        </t>
    </r>
    <r>
      <rPr>
        <b/>
        <i/>
        <sz val="8"/>
        <rFont val="Arial"/>
        <family val="2"/>
      </rPr>
      <t>(Питание: завтрак, обед, ужин)</t>
    </r>
  </si>
  <si>
    <t>им.ГОРЬКОГО</t>
  </si>
  <si>
    <t>ДВМ 1 кат.</t>
  </si>
  <si>
    <t>ОДН 1 кат.</t>
  </si>
  <si>
    <t>Люкс одноместный</t>
  </si>
  <si>
    <t>ТВ,хол,тел,балк,ванна</t>
  </si>
  <si>
    <t>Люкс двухместный</t>
  </si>
  <si>
    <t>2 комн.</t>
  </si>
  <si>
    <t>ГРАНД-ОТЕЛЬ -гостиничный комплекс</t>
  </si>
  <si>
    <t>ДВМ( за номер)</t>
  </si>
  <si>
    <t>ДВМ ДАБЛ  (за номер)</t>
  </si>
  <si>
    <t>ДЖУНИОР сюит  (за номер)</t>
  </si>
  <si>
    <t>ЛЮКС   (за номер)</t>
  </si>
  <si>
    <t>№315,316</t>
  </si>
  <si>
    <t>Президентский СЮИТ  (за номер)</t>
  </si>
  <si>
    <t>доп. место для ребенка</t>
  </si>
  <si>
    <t>до 12 лет -30% скидка от стоимости основного места</t>
  </si>
  <si>
    <t>ДЖИНАЛ</t>
  </si>
  <si>
    <t>январь – июнь</t>
  </si>
  <si>
    <t>Заказное диетпитание</t>
  </si>
  <si>
    <r>
      <t xml:space="preserve">                 </t>
    </r>
    <r>
      <rPr>
        <b/>
        <i/>
        <sz val="9"/>
        <color indexed="8"/>
        <rFont val="Arial"/>
        <family val="2"/>
      </rPr>
      <t>Базовый комплекс мед.услуг</t>
    </r>
  </si>
  <si>
    <t>ТВ,хол,балк; пит.в стол.</t>
  </si>
  <si>
    <t>баз. компл. мед.услуг</t>
  </si>
  <si>
    <t>ДВМ "Мать и дитя"</t>
  </si>
  <si>
    <t>ДВМ доп.место</t>
  </si>
  <si>
    <t>ОДН размещ-е в ДВМ</t>
  </si>
  <si>
    <t>ТВ,хол; пит.в стол.</t>
  </si>
  <si>
    <r>
      <t xml:space="preserve">              </t>
    </r>
    <r>
      <rPr>
        <b/>
        <i/>
        <sz val="9"/>
        <color indexed="8"/>
        <rFont val="Arial"/>
        <family val="2"/>
      </rPr>
      <t>Расширенный комплекс мед.услуг</t>
    </r>
  </si>
  <si>
    <t>ТВ,хол,балк; пит.в ресторане</t>
  </si>
  <si>
    <t>расш. компл. мед.услуг</t>
  </si>
  <si>
    <t>ТВ,хол; пит.в рест.</t>
  </si>
  <si>
    <t xml:space="preserve">ДЖИНАЛ </t>
  </si>
  <si>
    <t>Расширенный комплекс мед.услуг, ресторан</t>
  </si>
  <si>
    <t>Л-ДВМ</t>
  </si>
  <si>
    <t>ОДН размещ-е в Л-ДВМ</t>
  </si>
  <si>
    <t>Апартамент</t>
  </si>
  <si>
    <t>ОДН размещ-е в Апартаменте</t>
  </si>
  <si>
    <t xml:space="preserve">им.ДИМИТРОВА Г. </t>
  </si>
  <si>
    <t>14.05.13 по 08.07.13</t>
  </si>
  <si>
    <t>ТВ,хол,балк</t>
  </si>
  <si>
    <t>2,3,эт.</t>
  </si>
  <si>
    <t>ДВМ 3 кат.</t>
  </si>
  <si>
    <t>6-11 эт.</t>
  </si>
  <si>
    <t>4 корп.</t>
  </si>
  <si>
    <t>2 корп.</t>
  </si>
  <si>
    <t>ОДН 2 кат.</t>
  </si>
  <si>
    <t>4-5 эт.</t>
  </si>
  <si>
    <t>5-9 лет</t>
  </si>
  <si>
    <t>до 5 лет</t>
  </si>
  <si>
    <t>ДОЛИНА НАРЗАНОВ</t>
  </si>
  <si>
    <t>корпус №1,2,6,7,8</t>
  </si>
  <si>
    <t>без балкона</t>
  </si>
  <si>
    <t>ОДМ</t>
  </si>
  <si>
    <t>ТВ, хол,</t>
  </si>
  <si>
    <t>с балконом</t>
  </si>
  <si>
    <t>ДВМс одномест.  размещением</t>
  </si>
  <si>
    <t xml:space="preserve">ТВ, хол,. </t>
  </si>
  <si>
    <t>ДВМ с одномест.  размещением</t>
  </si>
  <si>
    <t>ДВМ Студия</t>
  </si>
  <si>
    <t>ТВ, хол,балк.</t>
  </si>
  <si>
    <t>Л-ДВМ с одномест. размещением</t>
  </si>
  <si>
    <t xml:space="preserve">Л-ДМВ </t>
  </si>
  <si>
    <t>3комн</t>
  </si>
  <si>
    <t xml:space="preserve">            корпус №4</t>
  </si>
  <si>
    <t>№102,</t>
  </si>
  <si>
    <t>№102</t>
  </si>
  <si>
    <t>№101,202</t>
  </si>
  <si>
    <t>Апартаменты с одномест. размещением</t>
  </si>
  <si>
    <t xml:space="preserve"> ТВ, хол, </t>
  </si>
  <si>
    <t>ОДН 1 категории</t>
  </si>
  <si>
    <r>
      <t xml:space="preserve"> </t>
    </r>
    <r>
      <rPr>
        <sz val="8"/>
        <rFont val="Arial"/>
        <family val="2"/>
      </rPr>
      <t>ТВ, хол, балк.</t>
    </r>
  </si>
  <si>
    <t>№103,203</t>
  </si>
  <si>
    <t xml:space="preserve">            корпус №5</t>
  </si>
  <si>
    <t>№2,4,5</t>
  </si>
  <si>
    <t>№6,7</t>
  </si>
  <si>
    <t>ДВМ  с одномест. размещением</t>
  </si>
  <si>
    <t>ТВ,Хол</t>
  </si>
  <si>
    <t>№3</t>
  </si>
  <si>
    <t>ДВМ Апартаменты</t>
  </si>
  <si>
    <t>№1</t>
  </si>
  <si>
    <t>ОДН Апартаменты</t>
  </si>
  <si>
    <t>ДРУЖБА РОСТОВ</t>
  </si>
  <si>
    <t>Двухместный номер</t>
  </si>
  <si>
    <t>ОДН номер</t>
  </si>
  <si>
    <t>214 215,216,217,220</t>
  </si>
  <si>
    <t>Двухкомнатный двухместн.</t>
  </si>
  <si>
    <t>Трехкомнатный двухместный</t>
  </si>
  <si>
    <t>Доп. место в ДВМ</t>
  </si>
  <si>
    <t xml:space="preserve">ЗАРЯ </t>
  </si>
  <si>
    <t>Двухкомнатный ЛЮКС</t>
  </si>
  <si>
    <t>Трехкомнатный ЛЮКС</t>
  </si>
  <si>
    <t>ОДН Детская путевка</t>
  </si>
  <si>
    <t>ИМПЕРИАЛ за номер</t>
  </si>
  <si>
    <t>Двухместный двухкомнатн. ЛЮКС</t>
  </si>
  <si>
    <t>Взрослый доп. Место</t>
  </si>
  <si>
    <t>Дети доп. Место</t>
  </si>
  <si>
    <t>КАВКАЗ=</t>
  </si>
  <si>
    <t>1 комн.</t>
  </si>
  <si>
    <t xml:space="preserve">ОДН </t>
  </si>
  <si>
    <t>ОДН улучш.</t>
  </si>
  <si>
    <t>ДВМ 2-комнат.улучш.,без балкона</t>
  </si>
  <si>
    <t>ДВМ 2-комнат.улучш.,с балконом</t>
  </si>
  <si>
    <t>АППАРТАМЕНТЫ 4-х местн.</t>
  </si>
  <si>
    <t>4 комн.</t>
  </si>
  <si>
    <t>доп.место</t>
  </si>
  <si>
    <t>детям с 4 до 12 лет скидка 25%</t>
  </si>
  <si>
    <t>КЛИНИКА НИИ КУРОРТОЛОГИИ</t>
  </si>
  <si>
    <t>5-мест кардиологич. отд.</t>
  </si>
  <si>
    <t>без удобств</t>
  </si>
  <si>
    <t>5 катег.</t>
  </si>
  <si>
    <t>4-мест кардиологич. отд.</t>
  </si>
  <si>
    <t>3-мест кардиологич.отд.</t>
  </si>
  <si>
    <t>3-мест кардиологич.отд.(ремонт)</t>
  </si>
  <si>
    <t>5-мест неврологич. отд.</t>
  </si>
  <si>
    <t>4-мест неврологич. отд.</t>
  </si>
  <si>
    <t>3-х мест. кардиологич.отд.</t>
  </si>
  <si>
    <t>4 катег.</t>
  </si>
  <si>
    <t>ДВМ кардиологич.отд.</t>
  </si>
  <si>
    <t>ОДН кардиологич.отд.</t>
  </si>
  <si>
    <t>ДВМ неврологич.отд.</t>
  </si>
  <si>
    <t>П-Люкс ДВМ неврологич.отд.</t>
  </si>
  <si>
    <t>с удобствами</t>
  </si>
  <si>
    <t>П-Люкс ОДН неврологич.отд.</t>
  </si>
  <si>
    <t>Л-ДВМ кардиологич.отд.</t>
  </si>
  <si>
    <t>им. КИРОВА С.М.=</t>
  </si>
  <si>
    <t>14.05.13. - 08.07.13</t>
  </si>
  <si>
    <t>3 корп.</t>
  </si>
  <si>
    <t xml:space="preserve">ДВМ </t>
  </si>
  <si>
    <t>КОРОНА-гостиница</t>
  </si>
  <si>
    <t xml:space="preserve">ЛЮКС  проживание+ завтрак </t>
  </si>
  <si>
    <t>№21</t>
  </si>
  <si>
    <t>ЛЮКС проживание+ завтрак</t>
  </si>
  <si>
    <t>№22</t>
  </si>
  <si>
    <t>№23-33</t>
  </si>
  <si>
    <t>ОДН проживание+ завтрак</t>
  </si>
  <si>
    <t xml:space="preserve">ДОП. МЕСТО </t>
  </si>
  <si>
    <t>дети до 5 лет бесплатно,от 5 до 12 лет—30% скидка</t>
  </si>
  <si>
    <t>Крепость</t>
  </si>
  <si>
    <t>1корпус</t>
  </si>
  <si>
    <t>ДВМ пов комфортности</t>
  </si>
  <si>
    <t>ОДН пов комфортности</t>
  </si>
  <si>
    <t xml:space="preserve">ЛЮКС </t>
  </si>
  <si>
    <t>КРЫМ-гостиница</t>
  </si>
  <si>
    <t>ДВМ,ЗА НОМЕР</t>
  </si>
  <si>
    <t>ДВМ ПК,ЗА НОМЕР</t>
  </si>
  <si>
    <t>ОДМ,ЗА НОМЕР</t>
  </si>
  <si>
    <t>ТРМ,ЗА НОМЕР</t>
  </si>
  <si>
    <t>5-местн,ЗА НОМЕР</t>
  </si>
  <si>
    <t>Питание по заказу, есть сауна, боулинг, бильярд, кафе</t>
  </si>
  <si>
    <t>КУБАНЬ- пансионат</t>
  </si>
  <si>
    <t>ТВ,хол,эл. чайник</t>
  </si>
  <si>
    <t>№ 31,41</t>
  </si>
  <si>
    <t>ДВМ (за номер) 1 кат.</t>
  </si>
  <si>
    <t>№ 37,37,47</t>
  </si>
  <si>
    <t>№30,40,20</t>
  </si>
  <si>
    <t>Доп.место без питания</t>
  </si>
  <si>
    <t>Р/час 12-00, в стоимость входит проживание, питание предоставляется дополнительно в кафе на 1 этаже  по заказу</t>
  </si>
  <si>
    <t>КРАСНЫЕ КАМНИ</t>
  </si>
  <si>
    <t>3-х комн. люкс № 28,9,17</t>
  </si>
  <si>
    <t>2-х комн. люкс №20,21,22,27</t>
  </si>
  <si>
    <t>2-х комн. люкс дача</t>
  </si>
  <si>
    <t>1-но комн.ОДН
1 кат.:№25,26,32,33</t>
  </si>
  <si>
    <t>1-но комн.ОДН
1 кат.:№6,7,13,14,34</t>
  </si>
  <si>
    <t>1-но комн.ОДН
2 кат.:№15,39</t>
  </si>
  <si>
    <t>2-х мест. номер в корпусе 1категория:</t>
  </si>
  <si>
    <t>№4,11,23,30,41,43,45, 50,52,54,56</t>
  </si>
  <si>
    <t>№№24,29,31,42,53</t>
  </si>
  <si>
    <t>2-х мест. номер в корпусе 2 категория:</t>
  </si>
  <si>
    <t>№№ 49,60</t>
  </si>
  <si>
    <t xml:space="preserve"> дача№2</t>
  </si>
  <si>
    <t xml:space="preserve">ДВМ ЛЮКС </t>
  </si>
  <si>
    <t>КРУГОЗОР =</t>
  </si>
  <si>
    <t>11.01.13 – 15.04.13</t>
  </si>
  <si>
    <t>ДВМ место</t>
  </si>
  <si>
    <t>ТВ,хол,тел,балк</t>
  </si>
  <si>
    <t>осн.корп</t>
  </si>
  <si>
    <t>ОДН  «Люкс»</t>
  </si>
  <si>
    <t>ДВМ «Люкс» (номер)</t>
  </si>
  <si>
    <t>«Люкс» высшей кат. Номер</t>
  </si>
  <si>
    <t xml:space="preserve"> Апартаменты (номер) 2 чел.</t>
  </si>
  <si>
    <t>ТВ,хол,тел,балк, бар</t>
  </si>
  <si>
    <t>16.04.13 – 15.06.13</t>
  </si>
  <si>
    <t>МЕЧТА-пансионат без лечения</t>
  </si>
  <si>
    <t>ДВМ дети до 10 лет</t>
  </si>
  <si>
    <t>ДВМ дети до 4 лет без питания</t>
  </si>
  <si>
    <t>Р/час 12-00, в стоимость входит проживание+ питание 3- разовое</t>
  </si>
  <si>
    <t>в пансионате имеется: бесплатная стоянка, мангал, кафе ,летний бассейн, тренажерный зал, бильярд</t>
  </si>
  <si>
    <t>НАДЕЖДА-пансионат</t>
  </si>
  <si>
    <t>ЛЮКС  терраса</t>
  </si>
  <si>
    <t xml:space="preserve">ЛЮКС  </t>
  </si>
  <si>
    <t>курс лечения можно пройти на базе санатория им.Орджоникидзе</t>
  </si>
  <si>
    <t>НАРЗАН=</t>
  </si>
  <si>
    <t>ДВМ 2 кат.</t>
  </si>
  <si>
    <t xml:space="preserve">ТВ, хол </t>
  </si>
  <si>
    <t>Корпус 1,2</t>
  </si>
  <si>
    <t>Корпус 4</t>
  </si>
  <si>
    <t>ОДН 3 кат.</t>
  </si>
  <si>
    <t>Корпус 1</t>
  </si>
  <si>
    <t>Корпус 2</t>
  </si>
  <si>
    <t>ДВМ полулюкс</t>
  </si>
  <si>
    <t>Л-ОДН</t>
  </si>
  <si>
    <t>корпус 3</t>
  </si>
  <si>
    <t>ОРДЖОНИКИДЗЕ=</t>
  </si>
  <si>
    <t>ДВМ, эконом</t>
  </si>
  <si>
    <t>корп1</t>
  </si>
  <si>
    <t>ДВМ, стандартный</t>
  </si>
  <si>
    <t>ДВМ, улучшенный</t>
  </si>
  <si>
    <t>корп3</t>
  </si>
  <si>
    <t>Л-ДВМ, 1эт.</t>
  </si>
  <si>
    <t>корп2</t>
  </si>
  <si>
    <t>Л-ДВМ, 2 этаж</t>
  </si>
  <si>
    <t>Л-ДВМ, 3,4 этаж</t>
  </si>
  <si>
    <t>6-10 лет, осн. место</t>
  </si>
  <si>
    <t>11-14 лет, осн. место</t>
  </si>
  <si>
    <t>6-14 лет, доп. место</t>
  </si>
  <si>
    <t>ОРЛИНОЕ ГНЕЗДО за номер</t>
  </si>
  <si>
    <t>Полулюкс двухместн.</t>
  </si>
  <si>
    <t>ЛЮКС двухместный</t>
  </si>
  <si>
    <t>ЛЮКС двухместный 2 уровня</t>
  </si>
  <si>
    <t>ПАНинтер-гостиничный комплекс=</t>
  </si>
  <si>
    <t>ЛЮКС ПРЕСТИЖ  (за номер)</t>
  </si>
  <si>
    <t>ЛЮКС  ПРЕМИУМ (за номер)</t>
  </si>
  <si>
    <t>доп. место для взрослого</t>
  </si>
  <si>
    <t>от 4 до 12 лет</t>
  </si>
  <si>
    <t>дети до 4 лет бесплатно</t>
  </si>
  <si>
    <t>Р/час 12-00, в стоимость входит проживание+ питание завтрак</t>
  </si>
  <si>
    <t xml:space="preserve">лечение можно пройти по курсовке на базе Бальнеогрязелечебницы г.Кисловодска </t>
  </si>
  <si>
    <t>ПИКЕТ</t>
  </si>
  <si>
    <t>ЛЮКС ДВМ 2-комн (1 корп.)</t>
  </si>
  <si>
    <t>Корп. 1</t>
  </si>
  <si>
    <t>ДВМ ч/у</t>
  </si>
  <si>
    <t>корп.3</t>
  </si>
  <si>
    <t>ПЛАЗА=</t>
  </si>
  <si>
    <t>С 01.05.13 по 31.07.13 с лечением</t>
  </si>
  <si>
    <t xml:space="preserve"> ТВ,хол</t>
  </si>
  <si>
    <t>Л-ДВМ П/к</t>
  </si>
  <si>
    <t>Л-ОДН П/к</t>
  </si>
  <si>
    <t xml:space="preserve">Апартамент           ДВМ                  </t>
  </si>
  <si>
    <t xml:space="preserve">Апартамент           ОДН                </t>
  </si>
  <si>
    <t xml:space="preserve">Апартамент П/к ДВМ                        </t>
  </si>
  <si>
    <t xml:space="preserve">Апартамент П/к  ОДН                        </t>
  </si>
  <si>
    <t>Президентский апартамент,ДВМ</t>
  </si>
  <si>
    <t>4комн</t>
  </si>
  <si>
    <t>Президентский апартамент,ОДН</t>
  </si>
  <si>
    <t>детск.место</t>
  </si>
  <si>
    <t>Президентский апартамент</t>
  </si>
  <si>
    <t>5комн</t>
  </si>
  <si>
    <t>взрослые</t>
  </si>
  <si>
    <t>дети 4-12 лет</t>
  </si>
  <si>
    <t>С 01.05.13 по 31.07.13 без лечения</t>
  </si>
  <si>
    <t>ПАРК-ОТЕЛЬ</t>
  </si>
  <si>
    <t>ДВМ twin</t>
  </si>
  <si>
    <t xml:space="preserve">ДВМ dbl </t>
  </si>
  <si>
    <t>205,413,414,415</t>
  </si>
  <si>
    <t>211,301,303,310,402,403,404,406,411,412</t>
  </si>
  <si>
    <t>ДВМ (совмещ.комнаты)</t>
  </si>
  <si>
    <t>ДВМ семейн.</t>
  </si>
  <si>
    <t>ДВМ Делюкс</t>
  </si>
  <si>
    <t>201,203,208,302,401,405,407,409</t>
  </si>
  <si>
    <t>РАДУГА</t>
  </si>
  <si>
    <t>Л-ДВМ улучш.</t>
  </si>
  <si>
    <t>ТВ, хол, джакузи, конд., балк</t>
  </si>
  <si>
    <t>ТВ, хол, душ</t>
  </si>
  <si>
    <t>щ9</t>
  </si>
  <si>
    <t xml:space="preserve"> ОДН</t>
  </si>
  <si>
    <t xml:space="preserve"> ДВМ</t>
  </si>
  <si>
    <t>ДВМ (блок)</t>
  </si>
  <si>
    <t>ТВ, хол, ванна</t>
  </si>
  <si>
    <t>ДВМ (блок) ч/у</t>
  </si>
  <si>
    <t>РОДНИК =</t>
  </si>
  <si>
    <t>01.04.13.-31.06.13</t>
  </si>
  <si>
    <t>ДВМ СТАНДАРТ</t>
  </si>
  <si>
    <t>ТВ, хол,б/балк.</t>
  </si>
  <si>
    <t>ТВ, хол,б/балк. 7 этаж</t>
  </si>
  <si>
    <t>ТВ, хол,балк.6 эт.</t>
  </si>
  <si>
    <t>ТВ, хол,балк.7 этаж</t>
  </si>
  <si>
    <t>ТВ, хол,балк.7этаж</t>
  </si>
  <si>
    <t xml:space="preserve">СМЕНА-ДЕТСКИЙ САНАТОРИЙ </t>
  </si>
  <si>
    <t>ДЕТСКАЯ  ПУТЕВКА</t>
  </si>
  <si>
    <t>ВЗРОСЛЫЙ</t>
  </si>
  <si>
    <t>Срок путевки от 14 до 28 дней, дети принимаются от 5 до 14 лет,питание 4-х раз.</t>
  </si>
  <si>
    <r>
      <t>СОЛНЕЧНЫЙ</t>
    </r>
    <r>
      <rPr>
        <b/>
        <sz val="10"/>
        <color indexed="18"/>
        <rFont val="Arial"/>
        <family val="2"/>
      </rPr>
      <t xml:space="preserve">  4*=</t>
    </r>
  </si>
  <si>
    <t>01.05.13.-31.10.13</t>
  </si>
  <si>
    <t>ДВМ малый</t>
  </si>
  <si>
    <t>ТВ,хол,тел; 11,25 кв.м.</t>
  </si>
  <si>
    <t>ТВ,хол,тел; 15,20 кв.м.</t>
  </si>
  <si>
    <t>Студия</t>
  </si>
  <si>
    <t>ТВ,хол,тел; 19,20 кв.м.</t>
  </si>
  <si>
    <t>ДВМ Апартамент</t>
  </si>
  <si>
    <t>ТВ, хол, тел</t>
  </si>
  <si>
    <t>1 чел.в номере</t>
  </si>
  <si>
    <t>Дети (4-8 лет)</t>
  </si>
  <si>
    <t>Дети(9-14 лет)</t>
  </si>
  <si>
    <t>СЕМАШКО</t>
  </si>
  <si>
    <t>01.06.13.-31.10.13</t>
  </si>
  <si>
    <t>ТВ,хол,телефон,балк.</t>
  </si>
  <si>
    <t>ДВМ улучш.</t>
  </si>
  <si>
    <t>ТВ,хол,балк.</t>
  </si>
  <si>
    <t>ТВ,хол,балк,</t>
  </si>
  <si>
    <t>УЗБЕКИСТОН</t>
  </si>
  <si>
    <t>ДВУХМЕСТНЫЙ (1 чел.)</t>
  </si>
  <si>
    <t xml:space="preserve">Одноместный </t>
  </si>
  <si>
    <t>ТВ,хол.</t>
  </si>
  <si>
    <t>1,3 корп.</t>
  </si>
  <si>
    <t xml:space="preserve">ПЛ-ДВМ </t>
  </si>
  <si>
    <t>1 корп.</t>
  </si>
  <si>
    <t>ЦЕНТРОСОЮЗ=</t>
  </si>
  <si>
    <t>01.04.13 – 30.06.13</t>
  </si>
  <si>
    <t>ДВМ 1 категории</t>
  </si>
  <si>
    <t>ДВМ Студия для людей с огранич.возможн.</t>
  </si>
  <si>
    <t xml:space="preserve">ДВМ Студия </t>
  </si>
  <si>
    <t>ОДН стандарт</t>
  </si>
  <si>
    <t>ОДН 1 кат. с террасой</t>
  </si>
  <si>
    <t>Л-ДВМ Апартамент</t>
  </si>
  <si>
    <t>доп.место – 20%</t>
  </si>
  <si>
    <t>Дети-все катег.доп.место – 25%</t>
  </si>
  <si>
    <t>5-14 лет</t>
  </si>
  <si>
    <t>ЦЕНТРАЛЬНЫЙ ВОЕННЫЙ=</t>
  </si>
  <si>
    <t>ДВМ п/к</t>
  </si>
  <si>
    <t>ДВМ 2-х комн.</t>
  </si>
  <si>
    <t>ДВМ – дети, доп.место</t>
  </si>
  <si>
    <t>без лечения</t>
  </si>
  <si>
    <t>4-14 лет</t>
  </si>
  <si>
    <t>ДВМ – дети, осн.место</t>
  </si>
  <si>
    <t>ШАЛЯПИНЪ  4*-пансионат=</t>
  </si>
  <si>
    <t>11.05.13 по 30.06.13</t>
  </si>
  <si>
    <t>завтрак</t>
  </si>
  <si>
    <t>ДВМ 1 катег</t>
  </si>
  <si>
    <t>ДВМ высш. катег.</t>
  </si>
  <si>
    <t>Л-ДВМ высш. катег.</t>
  </si>
  <si>
    <t>Л-ДВМ 2-уровневый</t>
  </si>
  <si>
    <t>реб. до 12 лет</t>
  </si>
  <si>
    <t>ЦЕЛЕБНЫЙ НАРЗАН=</t>
  </si>
  <si>
    <t>апрель – июнь</t>
  </si>
  <si>
    <t>Королевский Люкс</t>
  </si>
  <si>
    <t>Королевский Люкс ОДН</t>
  </si>
  <si>
    <t>Люкс SUITE</t>
  </si>
  <si>
    <t>Люкс SUITE ОДН</t>
  </si>
  <si>
    <t>ДВМ Delux</t>
  </si>
  <si>
    <t>1,5 комн.</t>
  </si>
  <si>
    <t>ДВМ Delux ОДН</t>
  </si>
  <si>
    <t>ДВМ стандарт +</t>
  </si>
  <si>
    <t>ДВМ стандарт + ОДН</t>
  </si>
  <si>
    <t xml:space="preserve">Дети в Королевский Люкс </t>
  </si>
  <si>
    <t>до12 лет, осн.место</t>
  </si>
  <si>
    <t>Дети в Люкс SUITE</t>
  </si>
  <si>
    <t>Дети в ДВМ Delux</t>
  </si>
  <si>
    <t>Дети- ДВМ стандарт +</t>
  </si>
  <si>
    <t>Королевский Люкс доп место</t>
  </si>
  <si>
    <t>Люкс SUITE доп место</t>
  </si>
  <si>
    <t>ДВМ Delux дом место</t>
  </si>
  <si>
    <t>1,5 комн</t>
  </si>
  <si>
    <t>ДВМ стандарт + доп место</t>
  </si>
  <si>
    <t>до12 лет, доп.место</t>
  </si>
  <si>
    <t>апрель – июнь оздоровительная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</si>
</sst>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0%"/>
    <numFmt numFmtId="168" formatCode="DD/MM/YY"/>
  </numFmts>
  <fonts count="32">
    <font>
      <sz val="10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color indexed="16"/>
      <name val="Arial Cyr"/>
      <family val="2"/>
    </font>
    <font>
      <i/>
      <sz val="10"/>
      <name val="Arial Cyr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Lucida Sans Unicode"/>
      <family val="2"/>
    </font>
    <font>
      <b/>
      <i/>
      <sz val="8"/>
      <name val="Arial"/>
      <family val="2"/>
    </font>
    <font>
      <i/>
      <sz val="7.5"/>
      <name val="Arial"/>
      <family val="2"/>
    </font>
    <font>
      <b/>
      <sz val="8"/>
      <name val="Lucida Sans Unicode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9"/>
      <color indexed="8"/>
      <name val="Lucida Sans Unicode"/>
      <family val="2"/>
    </font>
    <font>
      <i/>
      <sz val="8"/>
      <name val="Arial"/>
      <family val="2"/>
    </font>
    <font>
      <sz val="8"/>
      <name val="Lucida Sans Unicode"/>
      <family val="2"/>
    </font>
    <font>
      <b/>
      <sz val="9"/>
      <color indexed="10"/>
      <name val="Arial"/>
      <family val="2"/>
    </font>
    <font>
      <b/>
      <sz val="10"/>
      <color indexed="18"/>
      <name val="Arial"/>
      <family val="2"/>
    </font>
    <font>
      <i/>
      <sz val="7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 vertical="center"/>
    </xf>
    <xf numFmtId="164" fontId="5" fillId="0" borderId="0" xfId="0" applyFont="1" applyFill="1" applyAlignment="1" applyProtection="1">
      <alignment vertical="center"/>
      <protection locked="0"/>
    </xf>
    <xf numFmtId="164" fontId="4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2" borderId="1" xfId="0" applyFont="1" applyFill="1" applyBorder="1" applyAlignment="1">
      <alignment horizontal="left" vertical="center"/>
    </xf>
    <xf numFmtId="164" fontId="8" fillId="2" borderId="1" xfId="0" applyFont="1" applyFill="1" applyBorder="1" applyAlignment="1">
      <alignment horizontal="left" vertical="center"/>
    </xf>
    <xf numFmtId="164" fontId="9" fillId="2" borderId="2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9" fillId="2" borderId="3" xfId="0" applyFont="1" applyFill="1" applyBorder="1" applyAlignment="1">
      <alignment horizontal="center" vertical="center"/>
    </xf>
    <xf numFmtId="164" fontId="8" fillId="2" borderId="4" xfId="0" applyFont="1" applyFill="1" applyBorder="1" applyAlignment="1">
      <alignment horizontal="center" vertical="center"/>
    </xf>
    <xf numFmtId="164" fontId="8" fillId="2" borderId="4" xfId="0" applyFont="1" applyFill="1" applyBorder="1" applyAlignment="1" applyProtection="1">
      <alignment horizontal="center" vertical="center"/>
      <protection locked="0"/>
    </xf>
    <xf numFmtId="164" fontId="11" fillId="0" borderId="4" xfId="0" applyFont="1" applyFill="1" applyBorder="1" applyAlignment="1">
      <alignment horizontal="left" vertical="center"/>
    </xf>
    <xf numFmtId="164" fontId="12" fillId="0" borderId="5" xfId="0" applyFont="1" applyFill="1" applyBorder="1" applyAlignment="1">
      <alignment vertical="center"/>
    </xf>
    <xf numFmtId="164" fontId="13" fillId="0" borderId="5" xfId="0" applyFont="1" applyFill="1" applyBorder="1" applyAlignment="1">
      <alignment vertical="center"/>
    </xf>
    <xf numFmtId="165" fontId="11" fillId="0" borderId="5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 applyProtection="1">
      <alignment horizontal="center" vertical="center"/>
      <protection locked="0"/>
    </xf>
    <xf numFmtId="164" fontId="14" fillId="0" borderId="4" xfId="0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vertical="center"/>
    </xf>
    <xf numFmtId="164" fontId="16" fillId="0" borderId="0" xfId="0" applyFont="1" applyFill="1" applyBorder="1" applyAlignment="1">
      <alignment vertical="center"/>
    </xf>
    <xf numFmtId="164" fontId="17" fillId="0" borderId="0" xfId="0" applyFont="1" applyFill="1" applyBorder="1" applyAlignment="1">
      <alignment vertical="center"/>
    </xf>
    <xf numFmtId="164" fontId="17" fillId="0" borderId="0" xfId="0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 applyBorder="1" applyAlignment="1" applyProtection="1">
      <alignment horizontal="right" vertical="center"/>
      <protection locked="0"/>
    </xf>
    <xf numFmtId="164" fontId="11" fillId="0" borderId="0" xfId="0" applyFont="1" applyFill="1" applyBorder="1" applyAlignment="1">
      <alignment horizontal="left" vertical="center"/>
    </xf>
    <xf numFmtId="164" fontId="12" fillId="0" borderId="0" xfId="0" applyFont="1" applyFill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vertical="center"/>
    </xf>
    <xf numFmtId="164" fontId="12" fillId="0" borderId="0" xfId="0" applyFont="1" applyFill="1" applyBorder="1" applyAlignment="1">
      <alignment vertical="center" wrapText="1"/>
    </xf>
    <xf numFmtId="164" fontId="13" fillId="0" borderId="0" xfId="0" applyFont="1" applyFill="1" applyBorder="1" applyAlignment="1">
      <alignment vertical="center" wrapText="1"/>
    </xf>
    <xf numFmtId="164" fontId="13" fillId="0" borderId="0" xfId="0" applyFont="1" applyFill="1" applyBorder="1" applyAlignment="1">
      <alignment horizontal="center" vertical="center" wrapText="1"/>
    </xf>
    <xf numFmtId="167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2" borderId="4" xfId="0" applyFont="1" applyFill="1" applyBorder="1" applyAlignment="1">
      <alignment horizontal="left" vertical="center"/>
    </xf>
    <xf numFmtId="164" fontId="8" fillId="2" borderId="4" xfId="0" applyFont="1" applyFill="1" applyBorder="1" applyAlignment="1">
      <alignment horizontal="left" vertical="center"/>
    </xf>
    <xf numFmtId="164" fontId="9" fillId="2" borderId="4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1" fillId="0" borderId="5" xfId="0" applyFont="1" applyFill="1" applyBorder="1" applyAlignment="1">
      <alignment horizontal="left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 applyProtection="1">
      <alignment horizontal="right" vertical="center"/>
      <protection locked="0"/>
    </xf>
    <xf numFmtId="164" fontId="12" fillId="0" borderId="4" xfId="0" applyFont="1" applyFill="1" applyBorder="1" applyAlignment="1">
      <alignment vertical="center"/>
    </xf>
    <xf numFmtId="164" fontId="13" fillId="0" borderId="4" xfId="0" applyFont="1" applyFill="1" applyBorder="1" applyAlignment="1">
      <alignment vertical="center"/>
    </xf>
    <xf numFmtId="165" fontId="13" fillId="0" borderId="4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12" fillId="0" borderId="4" xfId="0" applyNumberFormat="1" applyFont="1" applyFill="1" applyBorder="1" applyAlignment="1" applyProtection="1">
      <alignment horizontal="right" vertical="center"/>
      <protection locked="0"/>
    </xf>
    <xf numFmtId="164" fontId="11" fillId="0" borderId="4" xfId="0" applyFont="1" applyFill="1" applyBorder="1" applyAlignment="1">
      <alignment vertical="center"/>
    </xf>
    <xf numFmtId="164" fontId="12" fillId="0" borderId="4" xfId="0" applyFont="1" applyFill="1" applyBorder="1" applyAlignment="1">
      <alignment vertical="center" wrapText="1"/>
    </xf>
    <xf numFmtId="164" fontId="13" fillId="0" borderId="4" xfId="0" applyFont="1" applyFill="1" applyBorder="1" applyAlignment="1">
      <alignment vertical="center" wrapText="1"/>
    </xf>
    <xf numFmtId="164" fontId="13" fillId="0" borderId="4" xfId="0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center" vertical="center"/>
    </xf>
    <xf numFmtId="167" fontId="12" fillId="0" borderId="4" xfId="0" applyNumberFormat="1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Border="1" applyAlignment="1">
      <alignment vertical="center"/>
    </xf>
    <xf numFmtId="165" fontId="11" fillId="0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Font="1" applyFill="1" applyBorder="1" applyAlignment="1">
      <alignment horizontal="center" vertical="center"/>
    </xf>
    <xf numFmtId="164" fontId="18" fillId="2" borderId="1" xfId="0" applyFont="1" applyFill="1" applyBorder="1" applyAlignment="1">
      <alignment horizontal="left" vertical="center"/>
    </xf>
    <xf numFmtId="165" fontId="12" fillId="0" borderId="4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 applyProtection="1">
      <alignment horizontal="center" vertical="center"/>
      <protection locked="0"/>
    </xf>
    <xf numFmtId="164" fontId="20" fillId="0" borderId="4" xfId="0" applyFont="1" applyFill="1" applyBorder="1" applyAlignment="1">
      <alignment vertical="center"/>
    </xf>
    <xf numFmtId="164" fontId="21" fillId="2" borderId="1" xfId="0" applyFont="1" applyFill="1" applyBorder="1" applyAlignment="1">
      <alignment horizontal="left" vertical="center"/>
    </xf>
    <xf numFmtId="164" fontId="14" fillId="2" borderId="2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23" fillId="2" borderId="4" xfId="0" applyFont="1" applyFill="1" applyBorder="1" applyAlignment="1">
      <alignment horizontal="center" vertical="center"/>
    </xf>
    <xf numFmtId="164" fontId="23" fillId="2" borderId="4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Border="1" applyAlignment="1">
      <alignment horizontal="left" vertical="center"/>
    </xf>
    <xf numFmtId="164" fontId="20" fillId="0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Font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 applyProtection="1">
      <alignment horizontal="right" vertical="center"/>
      <protection locked="0"/>
    </xf>
    <xf numFmtId="168" fontId="9" fillId="2" borderId="2" xfId="0" applyNumberFormat="1" applyFont="1" applyFill="1" applyBorder="1" applyAlignment="1">
      <alignment horizontal="center" vertical="center"/>
    </xf>
    <xf numFmtId="164" fontId="7" fillId="2" borderId="4" xfId="0" applyFont="1" applyFill="1" applyBorder="1" applyAlignment="1">
      <alignment horizontal="center" vertical="center"/>
    </xf>
    <xf numFmtId="164" fontId="24" fillId="2" borderId="1" xfId="0" applyFont="1" applyFill="1" applyBorder="1" applyAlignment="1">
      <alignment horizontal="left" vertical="center"/>
    </xf>
    <xf numFmtId="164" fontId="11" fillId="0" borderId="6" xfId="0" applyFont="1" applyFill="1" applyBorder="1" applyAlignment="1">
      <alignment horizontal="left" vertical="center"/>
    </xf>
    <xf numFmtId="164" fontId="12" fillId="0" borderId="6" xfId="0" applyFont="1" applyFill="1" applyBorder="1" applyAlignment="1">
      <alignment vertical="center"/>
    </xf>
    <xf numFmtId="164" fontId="13" fillId="0" borderId="6" xfId="0" applyFont="1" applyFill="1" applyBorder="1" applyAlignment="1">
      <alignment vertical="center"/>
    </xf>
    <xf numFmtId="164" fontId="25" fillId="0" borderId="6" xfId="0" applyFont="1" applyFill="1" applyBorder="1" applyAlignment="1">
      <alignment vertical="center" wrapText="1"/>
    </xf>
    <xf numFmtId="165" fontId="13" fillId="0" borderId="6" xfId="0" applyNumberFormat="1" applyFont="1" applyFill="1" applyBorder="1" applyAlignment="1">
      <alignment horizontal="center" vertical="center"/>
    </xf>
    <xf numFmtId="165" fontId="12" fillId="0" borderId="6" xfId="0" applyNumberFormat="1" applyFont="1" applyFill="1" applyBorder="1" applyAlignment="1">
      <alignment horizontal="right" vertical="center"/>
    </xf>
    <xf numFmtId="165" fontId="12" fillId="0" borderId="6" xfId="0" applyNumberFormat="1" applyFont="1" applyFill="1" applyBorder="1" applyAlignment="1" applyProtection="1">
      <alignment horizontal="right" vertical="center"/>
      <protection locked="0"/>
    </xf>
    <xf numFmtId="164" fontId="25" fillId="0" borderId="5" xfId="0" applyFont="1" applyFill="1" applyBorder="1" applyAlignment="1">
      <alignment vertical="center" wrapText="1"/>
    </xf>
    <xf numFmtId="164" fontId="10" fillId="2" borderId="1" xfId="0" applyFont="1" applyFill="1" applyBorder="1" applyAlignment="1">
      <alignment vertical="center"/>
    </xf>
    <xf numFmtId="164" fontId="25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 applyProtection="1">
      <alignment horizontal="right" vertical="center"/>
      <protection locked="0"/>
    </xf>
    <xf numFmtId="164" fontId="23" fillId="0" borderId="0" xfId="0" applyFont="1" applyFill="1" applyBorder="1" applyAlignment="1" applyProtection="1">
      <alignment horizontal="center" vertical="center"/>
      <protection locked="0"/>
    </xf>
    <xf numFmtId="164" fontId="23" fillId="0" borderId="0" xfId="0" applyFont="1" applyFill="1" applyBorder="1" applyAlignment="1">
      <alignment horizontal="center" vertical="center"/>
    </xf>
    <xf numFmtId="164" fontId="11" fillId="0" borderId="7" xfId="0" applyFont="1" applyFill="1" applyBorder="1" applyAlignment="1">
      <alignment vertical="center"/>
    </xf>
    <xf numFmtId="164" fontId="12" fillId="0" borderId="7" xfId="0" applyFont="1" applyFill="1" applyBorder="1" applyAlignment="1">
      <alignment vertical="center" wrapText="1"/>
    </xf>
    <xf numFmtId="164" fontId="13" fillId="0" borderId="7" xfId="0" applyFont="1" applyFill="1" applyBorder="1" applyAlignment="1">
      <alignment vertical="center" wrapText="1"/>
    </xf>
    <xf numFmtId="167" fontId="25" fillId="0" borderId="7" xfId="0" applyNumberFormat="1" applyFont="1" applyFill="1" applyBorder="1" applyAlignment="1">
      <alignment horizontal="center" vertical="center"/>
    </xf>
    <xf numFmtId="167" fontId="12" fillId="0" borderId="7" xfId="0" applyNumberFormat="1" applyFont="1" applyFill="1" applyBorder="1" applyAlignment="1">
      <alignment horizontal="center" vertical="center"/>
    </xf>
    <xf numFmtId="167" fontId="12" fillId="0" borderId="7" xfId="0" applyNumberFormat="1" applyFont="1" applyFill="1" applyBorder="1" applyAlignment="1" applyProtection="1">
      <alignment horizontal="center" vertical="center"/>
      <protection locked="0"/>
    </xf>
    <xf numFmtId="167" fontId="25" fillId="0" borderId="4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164" fontId="8" fillId="2" borderId="4" xfId="0" applyFont="1" applyFill="1" applyBorder="1" applyAlignment="1">
      <alignment vertical="center"/>
    </xf>
    <xf numFmtId="164" fontId="7" fillId="3" borderId="8" xfId="0" applyFont="1" applyFill="1" applyBorder="1" applyAlignment="1">
      <alignment horizontal="center" vertical="center"/>
    </xf>
    <xf numFmtId="164" fontId="8" fillId="3" borderId="9" xfId="0" applyFont="1" applyFill="1" applyBorder="1" applyAlignment="1">
      <alignment vertical="center"/>
    </xf>
    <xf numFmtId="164" fontId="9" fillId="3" borderId="9" xfId="0" applyFont="1" applyFill="1" applyBorder="1" applyAlignment="1">
      <alignment horizontal="center" vertical="center"/>
    </xf>
    <xf numFmtId="164" fontId="9" fillId="3" borderId="10" xfId="0" applyFont="1" applyFill="1" applyBorder="1" applyAlignment="1">
      <alignment horizontal="center" vertical="center"/>
    </xf>
    <xf numFmtId="164" fontId="10" fillId="3" borderId="10" xfId="0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center" vertical="center"/>
    </xf>
    <xf numFmtId="164" fontId="8" fillId="3" borderId="5" xfId="0" applyFont="1" applyFill="1" applyBorder="1" applyAlignment="1" applyProtection="1">
      <alignment horizontal="center" vertical="center"/>
      <protection locked="0"/>
    </xf>
    <xf numFmtId="164" fontId="11" fillId="0" borderId="5" xfId="0" applyFont="1" applyFill="1" applyBorder="1" applyAlignment="1">
      <alignment vertical="center"/>
    </xf>
    <xf numFmtId="164" fontId="9" fillId="0" borderId="4" xfId="0" applyFont="1" applyFill="1" applyBorder="1" applyAlignment="1">
      <alignment horizontal="left" vertical="center"/>
    </xf>
    <xf numFmtId="164" fontId="26" fillId="0" borderId="5" xfId="0" applyFont="1" applyFill="1" applyBorder="1" applyAlignment="1">
      <alignment vertical="center"/>
    </xf>
    <xf numFmtId="164" fontId="11" fillId="0" borderId="7" xfId="0" applyFont="1" applyFill="1" applyBorder="1" applyAlignment="1">
      <alignment horizontal="left" vertical="center"/>
    </xf>
    <xf numFmtId="164" fontId="26" fillId="0" borderId="11" xfId="0" applyFont="1" applyFill="1" applyBorder="1" applyAlignment="1">
      <alignment vertical="center"/>
    </xf>
    <xf numFmtId="164" fontId="13" fillId="0" borderId="11" xfId="0" applyFont="1" applyFill="1" applyBorder="1" applyAlignment="1">
      <alignment vertical="center"/>
    </xf>
    <xf numFmtId="164" fontId="12" fillId="0" borderId="11" xfId="0" applyFont="1" applyFill="1" applyBorder="1" applyAlignment="1">
      <alignment vertical="center"/>
    </xf>
    <xf numFmtId="164" fontId="26" fillId="0" borderId="4" xfId="0" applyFont="1" applyFill="1" applyBorder="1" applyAlignment="1">
      <alignment vertical="center"/>
    </xf>
    <xf numFmtId="167" fontId="25" fillId="0" borderId="3" xfId="0" applyNumberFormat="1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vertical="center"/>
    </xf>
    <xf numFmtId="164" fontId="27" fillId="0" borderId="4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4" fillId="0" borderId="7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left" wrapText="1"/>
    </xf>
    <xf numFmtId="164" fontId="9" fillId="0" borderId="8" xfId="0" applyFont="1" applyFill="1" applyBorder="1" applyAlignment="1">
      <alignment horizontal="left" wrapText="1"/>
    </xf>
    <xf numFmtId="164" fontId="4" fillId="0" borderId="9" xfId="0" applyFont="1" applyFill="1" applyBorder="1" applyAlignment="1">
      <alignment/>
    </xf>
    <xf numFmtId="164" fontId="13" fillId="0" borderId="2" xfId="0" applyFont="1" applyFill="1" applyBorder="1" applyAlignment="1">
      <alignment vertical="center"/>
    </xf>
    <xf numFmtId="164" fontId="0" fillId="0" borderId="9" xfId="0" applyFill="1" applyBorder="1" applyAlignment="1">
      <alignment/>
    </xf>
    <xf numFmtId="165" fontId="6" fillId="0" borderId="9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right" vertical="center"/>
    </xf>
    <xf numFmtId="165" fontId="12" fillId="0" borderId="2" xfId="0" applyNumberFormat="1" applyFont="1" applyFill="1" applyBorder="1" applyAlignment="1" applyProtection="1">
      <alignment horizontal="right" vertical="center"/>
      <protection locked="0"/>
    </xf>
    <xf numFmtId="165" fontId="12" fillId="0" borderId="3" xfId="0" applyNumberFormat="1" applyFont="1" applyFill="1" applyBorder="1" applyAlignment="1">
      <alignment horizontal="right" vertical="center"/>
    </xf>
    <xf numFmtId="164" fontId="15" fillId="0" borderId="5" xfId="0" applyFont="1" applyFill="1" applyBorder="1" applyAlignment="1">
      <alignment horizontal="left" wrapText="1"/>
    </xf>
    <xf numFmtId="164" fontId="9" fillId="2" borderId="1" xfId="0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165" fontId="12" fillId="0" borderId="7" xfId="0" applyNumberFormat="1" applyFont="1" applyFill="1" applyBorder="1" applyAlignment="1">
      <alignment horizontal="right" vertical="center"/>
    </xf>
    <xf numFmtId="165" fontId="12" fillId="0" borderId="7" xfId="0" applyNumberFormat="1" applyFont="1" applyFill="1" applyBorder="1" applyAlignment="1" applyProtection="1">
      <alignment horizontal="right"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9" fillId="0" borderId="0" xfId="0" applyFont="1" applyFill="1" applyBorder="1" applyAlignment="1" applyProtection="1">
      <alignment vertical="center" wrapText="1"/>
      <protection locked="0"/>
    </xf>
    <xf numFmtId="164" fontId="22" fillId="0" borderId="0" xfId="0" applyFont="1" applyFill="1" applyBorder="1" applyAlignment="1" applyProtection="1">
      <alignment vertical="center" wrapText="1"/>
      <protection locked="0"/>
    </xf>
    <xf numFmtId="167" fontId="13" fillId="0" borderId="0" xfId="0" applyNumberFormat="1" applyFont="1" applyFill="1" applyBorder="1" applyAlignment="1" applyProtection="1">
      <alignment vertical="center" wrapText="1"/>
      <protection locked="0"/>
    </xf>
    <xf numFmtId="167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0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left" vertical="center"/>
    </xf>
    <xf numFmtId="167" fontId="11" fillId="0" borderId="0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Font="1" applyFill="1" applyBorder="1" applyAlignment="1" applyProtection="1">
      <alignment vertical="center" wrapText="1"/>
      <protection locked="0"/>
    </xf>
    <xf numFmtId="164" fontId="13" fillId="0" borderId="0" xfId="0" applyFont="1" applyFill="1" applyBorder="1" applyAlignment="1" applyProtection="1">
      <alignment vertical="center" wrapText="1"/>
      <protection locked="0"/>
    </xf>
    <xf numFmtId="164" fontId="13" fillId="0" borderId="0" xfId="0" applyFont="1" applyFill="1" applyBorder="1" applyAlignment="1" applyProtection="1">
      <alignment horizontal="center" vertical="center" wrapText="1"/>
      <protection locked="0"/>
    </xf>
    <xf numFmtId="164" fontId="13" fillId="0" borderId="5" xfId="0" applyFont="1" applyFill="1" applyBorder="1" applyAlignment="1">
      <alignment vertical="center" wrapText="1"/>
    </xf>
    <xf numFmtId="164" fontId="7" fillId="2" borderId="1" xfId="0" applyFont="1" applyFill="1" applyBorder="1" applyAlignment="1">
      <alignment vertical="center"/>
    </xf>
    <xf numFmtId="164" fontId="8" fillId="2" borderId="2" xfId="0" applyFont="1" applyFill="1" applyBorder="1" applyAlignment="1">
      <alignment vertical="center"/>
    </xf>
    <xf numFmtId="164" fontId="10" fillId="2" borderId="10" xfId="0" applyFont="1" applyFill="1" applyBorder="1" applyAlignment="1">
      <alignment horizontal="center" vertical="center"/>
    </xf>
    <xf numFmtId="164" fontId="8" fillId="2" borderId="5" xfId="0" applyFont="1" applyFill="1" applyBorder="1" applyAlignment="1">
      <alignment horizontal="center" vertical="center"/>
    </xf>
    <xf numFmtId="164" fontId="8" fillId="2" borderId="5" xfId="0" applyFont="1" applyFill="1" applyBorder="1" applyAlignment="1" applyProtection="1">
      <alignment horizontal="center" vertical="center"/>
      <protection locked="0"/>
    </xf>
    <xf numFmtId="164" fontId="13" fillId="0" borderId="7" xfId="0" applyFont="1" applyFill="1" applyBorder="1" applyAlignment="1">
      <alignment horizontal="center" vertical="center" wrapText="1"/>
    </xf>
    <xf numFmtId="164" fontId="9" fillId="2" borderId="3" xfId="0" applyFont="1" applyFill="1" applyBorder="1" applyAlignment="1">
      <alignment horizontal="left" vertical="center"/>
    </xf>
    <xf numFmtId="164" fontId="12" fillId="0" borderId="5" xfId="0" applyFont="1" applyFill="1" applyBorder="1" applyAlignment="1">
      <alignment horizontal="left" vertical="center"/>
    </xf>
    <xf numFmtId="164" fontId="11" fillId="0" borderId="0" xfId="0" applyFont="1" applyBorder="1" applyAlignment="1">
      <alignment horizontal="left" vertical="top" wrapText="1"/>
    </xf>
    <xf numFmtId="167" fontId="12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 applyProtection="1">
      <alignment horizontal="right" vertical="center"/>
      <protection locked="0"/>
    </xf>
    <xf numFmtId="164" fontId="10" fillId="2" borderId="4" xfId="0" applyFont="1" applyFill="1" applyBorder="1" applyAlignment="1">
      <alignment horizontal="center" vertical="center" wrapText="1"/>
    </xf>
    <xf numFmtId="164" fontId="11" fillId="0" borderId="5" xfId="0" applyFont="1" applyBorder="1" applyAlignment="1">
      <alignment horizontal="justify" vertical="top" wrapText="1"/>
    </xf>
    <xf numFmtId="164" fontId="12" fillId="0" borderId="10" xfId="0" applyFont="1" applyFill="1" applyBorder="1" applyAlignment="1">
      <alignment vertical="center"/>
    </xf>
    <xf numFmtId="165" fontId="25" fillId="0" borderId="5" xfId="0" applyNumberFormat="1" applyFont="1" applyFill="1" applyBorder="1" applyAlignment="1">
      <alignment horizontal="right" vertical="center"/>
    </xf>
    <xf numFmtId="164" fontId="11" fillId="0" borderId="4" xfId="0" applyFont="1" applyBorder="1" applyAlignment="1">
      <alignment horizontal="justify" vertical="top" wrapText="1"/>
    </xf>
    <xf numFmtId="165" fontId="25" fillId="0" borderId="4" xfId="0" applyNumberFormat="1" applyFont="1" applyFill="1" applyBorder="1" applyAlignment="1">
      <alignment horizontal="right" vertical="center"/>
    </xf>
    <xf numFmtId="164" fontId="11" fillId="0" borderId="4" xfId="0" applyFont="1" applyBorder="1" applyAlignment="1">
      <alignment horizontal="left" vertical="top" wrapText="1"/>
    </xf>
    <xf numFmtId="164" fontId="11" fillId="0" borderId="6" xfId="0" applyFont="1" applyBorder="1" applyAlignment="1">
      <alignment horizontal="justify" vertical="top" wrapText="1"/>
    </xf>
    <xf numFmtId="164" fontId="12" fillId="0" borderId="12" xfId="0" applyFont="1" applyFill="1" applyBorder="1" applyAlignment="1">
      <alignment vertical="center"/>
    </xf>
    <xf numFmtId="164" fontId="25" fillId="0" borderId="6" xfId="0" applyFont="1" applyFill="1" applyBorder="1" applyAlignment="1">
      <alignment vertical="center"/>
    </xf>
    <xf numFmtId="165" fontId="25" fillId="0" borderId="6" xfId="0" applyNumberFormat="1" applyFont="1" applyFill="1" applyBorder="1" applyAlignment="1">
      <alignment horizontal="right" vertical="center"/>
    </xf>
    <xf numFmtId="164" fontId="25" fillId="0" borderId="4" xfId="0" applyFont="1" applyFill="1" applyBorder="1" applyAlignment="1">
      <alignment vertical="center"/>
    </xf>
    <xf numFmtId="164" fontId="11" fillId="0" borderId="7" xfId="0" applyFont="1" applyBorder="1" applyAlignment="1">
      <alignment horizontal="left" vertical="top" wrapText="1"/>
    </xf>
    <xf numFmtId="164" fontId="12" fillId="0" borderId="7" xfId="0" applyFont="1" applyFill="1" applyBorder="1" applyAlignment="1">
      <alignment vertical="center"/>
    </xf>
    <xf numFmtId="164" fontId="13" fillId="0" borderId="7" xfId="0" applyFont="1" applyFill="1" applyBorder="1" applyAlignment="1">
      <alignment vertical="center"/>
    </xf>
    <xf numFmtId="164" fontId="9" fillId="2" borderId="4" xfId="0" applyFont="1" applyFill="1" applyBorder="1" applyAlignment="1">
      <alignment horizontal="left" vertical="center"/>
    </xf>
    <xf numFmtId="164" fontId="17" fillId="2" borderId="4" xfId="0" applyFont="1" applyFill="1" applyBorder="1" applyAlignment="1">
      <alignment vertical="center"/>
    </xf>
    <xf numFmtId="165" fontId="13" fillId="0" borderId="7" xfId="0" applyNumberFormat="1" applyFont="1" applyFill="1" applyBorder="1" applyAlignment="1">
      <alignment horizontal="center" vertical="center"/>
    </xf>
    <xf numFmtId="164" fontId="14" fillId="2" borderId="4" xfId="0" applyFont="1" applyFill="1" applyBorder="1" applyAlignment="1">
      <alignment horizontal="center" vertical="center"/>
    </xf>
    <xf numFmtId="164" fontId="22" fillId="2" borderId="4" xfId="0" applyFont="1" applyFill="1" applyBorder="1" applyAlignment="1">
      <alignment horizontal="center" vertical="center"/>
    </xf>
    <xf numFmtId="164" fontId="20" fillId="0" borderId="6" xfId="0" applyFont="1" applyFill="1" applyBorder="1" applyAlignment="1">
      <alignment vertical="center"/>
    </xf>
    <xf numFmtId="164" fontId="20" fillId="0" borderId="5" xfId="0" applyFont="1" applyFill="1" applyBorder="1" applyAlignment="1">
      <alignment vertical="center"/>
    </xf>
    <xf numFmtId="164" fontId="29" fillId="0" borderId="6" xfId="0" applyFont="1" applyFill="1" applyBorder="1" applyAlignment="1">
      <alignment vertical="center"/>
    </xf>
    <xf numFmtId="164" fontId="29" fillId="0" borderId="4" xfId="0" applyFont="1" applyFill="1" applyBorder="1" applyAlignment="1">
      <alignment vertical="center"/>
    </xf>
    <xf numFmtId="164" fontId="29" fillId="0" borderId="0" xfId="0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center" vertical="center"/>
    </xf>
    <xf numFmtId="164" fontId="17" fillId="2" borderId="3" xfId="0" applyFont="1" applyFill="1" applyBorder="1" applyAlignment="1">
      <alignment horizontal="center" vertical="center"/>
    </xf>
    <xf numFmtId="164" fontId="25" fillId="0" borderId="5" xfId="0" applyFont="1" applyFill="1" applyBorder="1" applyAlignment="1">
      <alignment vertical="center"/>
    </xf>
    <xf numFmtId="164" fontId="25" fillId="0" borderId="11" xfId="0" applyFont="1" applyFill="1" applyBorder="1" applyAlignment="1">
      <alignment vertical="center"/>
    </xf>
    <xf numFmtId="164" fontId="11" fillId="0" borderId="13" xfId="0" applyFont="1" applyFill="1" applyBorder="1" applyAlignment="1">
      <alignment horizontal="left" vertical="center"/>
    </xf>
    <xf numFmtId="164" fontId="12" fillId="0" borderId="13" xfId="0" applyFont="1" applyFill="1" applyBorder="1" applyAlignment="1">
      <alignment vertical="center"/>
    </xf>
    <xf numFmtId="164" fontId="25" fillId="0" borderId="13" xfId="0" applyFont="1" applyFill="1" applyBorder="1" applyAlignment="1">
      <alignment vertical="center"/>
    </xf>
    <xf numFmtId="164" fontId="13" fillId="0" borderId="13" xfId="0" applyFont="1" applyFill="1" applyBorder="1" applyAlignment="1">
      <alignment vertical="center"/>
    </xf>
    <xf numFmtId="165" fontId="13" fillId="0" borderId="13" xfId="0" applyNumberFormat="1" applyFont="1" applyFill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horizontal="right" vertical="center"/>
    </xf>
    <xf numFmtId="165" fontId="12" fillId="0" borderId="13" xfId="0" applyNumberFormat="1" applyFont="1" applyFill="1" applyBorder="1" applyAlignment="1" applyProtection="1">
      <alignment horizontal="right" vertical="center"/>
      <protection locked="0"/>
    </xf>
    <xf numFmtId="164" fontId="11" fillId="0" borderId="9" xfId="0" applyFont="1" applyFill="1" applyBorder="1" applyAlignment="1">
      <alignment horizontal="left" vertical="center"/>
    </xf>
    <xf numFmtId="164" fontId="12" fillId="0" borderId="9" xfId="0" applyFont="1" applyFill="1" applyBorder="1" applyAlignment="1">
      <alignment vertical="center"/>
    </xf>
    <xf numFmtId="165" fontId="12" fillId="0" borderId="9" xfId="0" applyNumberFormat="1" applyFont="1" applyFill="1" applyBorder="1" applyAlignment="1">
      <alignment horizontal="right" vertical="center"/>
    </xf>
    <xf numFmtId="165" fontId="12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9" xfId="0" applyBorder="1" applyAlignment="1">
      <alignment/>
    </xf>
    <xf numFmtId="164" fontId="7" fillId="2" borderId="8" xfId="0" applyFont="1" applyFill="1" applyBorder="1" applyAlignment="1">
      <alignment horizontal="left" vertical="center"/>
    </xf>
    <xf numFmtId="164" fontId="8" fillId="2" borderId="8" xfId="0" applyFont="1" applyFill="1" applyBorder="1" applyAlignment="1">
      <alignment horizontal="left" vertical="center"/>
    </xf>
    <xf numFmtId="164" fontId="22" fillId="2" borderId="10" xfId="0" applyFont="1" applyFill="1" applyBorder="1" applyAlignment="1">
      <alignment horizontal="center" vertical="center"/>
    </xf>
    <xf numFmtId="164" fontId="23" fillId="2" borderId="5" xfId="0" applyFont="1" applyFill="1" applyBorder="1" applyAlignment="1">
      <alignment horizontal="center" vertical="center"/>
    </xf>
    <xf numFmtId="164" fontId="23" fillId="2" borderId="5" xfId="0" applyFont="1" applyFill="1" applyBorder="1" applyAlignment="1" applyProtection="1">
      <alignment horizontal="center" vertical="center"/>
      <protection locked="0"/>
    </xf>
    <xf numFmtId="164" fontId="13" fillId="0" borderId="9" xfId="0" applyFont="1" applyFill="1" applyBorder="1" applyAlignment="1">
      <alignment vertical="center"/>
    </xf>
    <xf numFmtId="165" fontId="13" fillId="0" borderId="9" xfId="0" applyNumberFormat="1" applyFont="1" applyFill="1" applyBorder="1" applyAlignment="1">
      <alignment horizontal="center" vertical="center"/>
    </xf>
    <xf numFmtId="164" fontId="30" fillId="2" borderId="8" xfId="0" applyFont="1" applyFill="1" applyBorder="1" applyAlignment="1">
      <alignment horizontal="left" vertical="center"/>
    </xf>
    <xf numFmtId="164" fontId="9" fillId="2" borderId="9" xfId="0" applyFont="1" applyFill="1" applyBorder="1" applyAlignment="1">
      <alignment horizontal="center" vertical="center"/>
    </xf>
    <xf numFmtId="164" fontId="9" fillId="2" borderId="10" xfId="0" applyFont="1" applyFill="1" applyBorder="1" applyAlignment="1">
      <alignment horizontal="center" vertical="center"/>
    </xf>
    <xf numFmtId="164" fontId="31" fillId="0" borderId="4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horizontal="center" vertical="center"/>
    </xf>
    <xf numFmtId="164" fontId="17" fillId="0" borderId="3" xfId="0" applyFont="1" applyFill="1" applyBorder="1" applyAlignment="1">
      <alignment horizontal="center" vertical="center"/>
    </xf>
    <xf numFmtId="164" fontId="31" fillId="0" borderId="14" xfId="0" applyFont="1" applyFill="1" applyBorder="1" applyAlignment="1">
      <alignment horizontal="left" vertical="center"/>
    </xf>
    <xf numFmtId="164" fontId="12" fillId="0" borderId="14" xfId="0" applyFont="1" applyFill="1" applyBorder="1" applyAlignment="1">
      <alignment vertical="center"/>
    </xf>
    <xf numFmtId="164" fontId="13" fillId="0" borderId="14" xfId="0" applyFont="1" applyFill="1" applyBorder="1" applyAlignment="1">
      <alignment vertical="center"/>
    </xf>
    <xf numFmtId="165" fontId="1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4"/>
  <sheetViews>
    <sheetView tabSelected="1" workbookViewId="0" topLeftCell="A547">
      <selection activeCell="G579" sqref="G579"/>
    </sheetView>
  </sheetViews>
  <sheetFormatPr defaultColWidth="12.57421875" defaultRowHeight="12.75"/>
  <cols>
    <col min="1" max="1" width="16.00390625" style="0" customWidth="1"/>
    <col min="2" max="16384" width="11.57421875" style="0" customWidth="1"/>
  </cols>
  <sheetData>
    <row r="1" spans="1:10" ht="13.5">
      <c r="A1" s="1" t="s">
        <v>0</v>
      </c>
      <c r="B1" s="2"/>
      <c r="C1" s="3"/>
      <c r="D1" s="4"/>
      <c r="E1" s="4"/>
      <c r="I1" s="5"/>
      <c r="J1" s="6"/>
    </row>
    <row r="2" spans="1:10" ht="13.5">
      <c r="A2" s="1" t="s">
        <v>1</v>
      </c>
      <c r="B2" s="2"/>
      <c r="C2" s="3"/>
      <c r="D2" s="4"/>
      <c r="E2" s="4"/>
      <c r="I2" s="5"/>
      <c r="J2" s="6"/>
    </row>
    <row r="3" spans="1:10" ht="13.5">
      <c r="A3" s="4" t="s">
        <v>2</v>
      </c>
      <c r="B3" s="2"/>
      <c r="C3" s="3"/>
      <c r="D3" s="4"/>
      <c r="E3" s="4"/>
      <c r="I3" s="5"/>
      <c r="J3" s="6"/>
    </row>
    <row r="4" spans="1:5" ht="12">
      <c r="A4" s="2"/>
      <c r="B4" s="7"/>
      <c r="E4" s="8"/>
    </row>
    <row r="5" spans="1:10" ht="12">
      <c r="A5" s="9" t="s">
        <v>3</v>
      </c>
      <c r="B5" s="10"/>
      <c r="C5" s="11"/>
      <c r="D5" s="12"/>
      <c r="E5" s="13" t="s">
        <v>4</v>
      </c>
      <c r="F5" s="14">
        <v>12</v>
      </c>
      <c r="G5" s="14">
        <v>15</v>
      </c>
      <c r="H5" s="14">
        <v>18</v>
      </c>
      <c r="I5" s="15">
        <v>21</v>
      </c>
      <c r="J5" s="14">
        <v>24</v>
      </c>
    </row>
    <row r="6" spans="1:10" ht="12">
      <c r="A6" s="16" t="s">
        <v>5</v>
      </c>
      <c r="B6" s="17" t="s">
        <v>6</v>
      </c>
      <c r="C6" s="18" t="s">
        <v>7</v>
      </c>
      <c r="D6" s="18" t="s">
        <v>8</v>
      </c>
      <c r="E6" s="19">
        <v>3500</v>
      </c>
      <c r="F6" s="20">
        <f>E6*12</f>
        <v>42000</v>
      </c>
      <c r="G6" s="20">
        <f>E6*15</f>
        <v>52500</v>
      </c>
      <c r="H6" s="20">
        <f>E6*18</f>
        <v>63000</v>
      </c>
      <c r="I6" s="21">
        <f>E6*21</f>
        <v>73500</v>
      </c>
      <c r="J6" s="20">
        <f>E6*24</f>
        <v>84000</v>
      </c>
    </row>
    <row r="7" spans="1:10" ht="12">
      <c r="A7" s="16" t="s">
        <v>9</v>
      </c>
      <c r="B7" s="17" t="s">
        <v>6</v>
      </c>
      <c r="C7" s="18" t="s">
        <v>7</v>
      </c>
      <c r="D7" s="18" t="s">
        <v>8</v>
      </c>
      <c r="E7" s="19">
        <v>3000</v>
      </c>
      <c r="F7" s="20">
        <f>E7*12</f>
        <v>36000</v>
      </c>
      <c r="G7" s="20">
        <f>E7*15</f>
        <v>45000</v>
      </c>
      <c r="H7" s="20">
        <f>E7*18</f>
        <v>54000</v>
      </c>
      <c r="I7" s="21">
        <f>E7*21</f>
        <v>63000</v>
      </c>
      <c r="J7" s="20">
        <f>E7*24</f>
        <v>72000</v>
      </c>
    </row>
    <row r="8" spans="1:10" ht="12">
      <c r="A8" s="16" t="s">
        <v>10</v>
      </c>
      <c r="B8" s="17" t="s">
        <v>11</v>
      </c>
      <c r="C8" s="18" t="s">
        <v>7</v>
      </c>
      <c r="D8" s="18" t="s">
        <v>8</v>
      </c>
      <c r="E8" s="19">
        <v>2300</v>
      </c>
      <c r="F8" s="20">
        <f>E8*12</f>
        <v>27600</v>
      </c>
      <c r="G8" s="20">
        <f>E8*15</f>
        <v>34500</v>
      </c>
      <c r="H8" s="20">
        <f>E8*18</f>
        <v>41400</v>
      </c>
      <c r="I8" s="21">
        <f>E8*21</f>
        <v>48300</v>
      </c>
      <c r="J8" s="20">
        <f>E8*24</f>
        <v>55200</v>
      </c>
    </row>
    <row r="9" spans="1:10" ht="12">
      <c r="A9" s="16" t="s">
        <v>12</v>
      </c>
      <c r="B9" s="17" t="s">
        <v>6</v>
      </c>
      <c r="C9" s="18" t="s">
        <v>7</v>
      </c>
      <c r="D9" s="18" t="s">
        <v>8</v>
      </c>
      <c r="E9" s="19">
        <v>3000</v>
      </c>
      <c r="F9" s="20">
        <f>E9*12</f>
        <v>36000</v>
      </c>
      <c r="G9" s="20">
        <f>E9*15</f>
        <v>45000</v>
      </c>
      <c r="H9" s="20">
        <f>E9*18</f>
        <v>54000</v>
      </c>
      <c r="I9" s="21">
        <f>E9*21</f>
        <v>63000</v>
      </c>
      <c r="J9" s="20">
        <f>E9*24</f>
        <v>72000</v>
      </c>
    </row>
    <row r="10" spans="1:10" ht="12">
      <c r="A10" s="16" t="s">
        <v>13</v>
      </c>
      <c r="B10" s="17" t="s">
        <v>6</v>
      </c>
      <c r="C10" s="18" t="s">
        <v>7</v>
      </c>
      <c r="D10" s="18" t="s">
        <v>8</v>
      </c>
      <c r="E10" s="19">
        <v>2800</v>
      </c>
      <c r="F10" s="20">
        <f>E10*12</f>
        <v>33600</v>
      </c>
      <c r="G10" s="20">
        <f>E10*15</f>
        <v>42000</v>
      </c>
      <c r="H10" s="20">
        <f>E10*18</f>
        <v>50400</v>
      </c>
      <c r="I10" s="21">
        <f>E10*21</f>
        <v>58800</v>
      </c>
      <c r="J10" s="20">
        <f>E10*24</f>
        <v>67200</v>
      </c>
    </row>
    <row r="11" spans="1:10" ht="12">
      <c r="A11" s="16" t="s">
        <v>14</v>
      </c>
      <c r="B11" s="17" t="s">
        <v>6</v>
      </c>
      <c r="C11" s="18" t="s">
        <v>7</v>
      </c>
      <c r="D11" s="18" t="s">
        <v>8</v>
      </c>
      <c r="E11" s="19">
        <v>2900</v>
      </c>
      <c r="F11" s="20">
        <f>E11*12</f>
        <v>34800</v>
      </c>
      <c r="G11" s="20">
        <f>E11*15</f>
        <v>43500</v>
      </c>
      <c r="H11" s="20">
        <f>E11*18</f>
        <v>52200</v>
      </c>
      <c r="I11" s="21">
        <f>E11*21</f>
        <v>60900</v>
      </c>
      <c r="J11" s="20">
        <f>E11*24</f>
        <v>69600</v>
      </c>
    </row>
    <row r="12" spans="1:10" ht="12">
      <c r="A12" s="16" t="s">
        <v>15</v>
      </c>
      <c r="B12" s="17" t="s">
        <v>6</v>
      </c>
      <c r="C12" s="18" t="s">
        <v>7</v>
      </c>
      <c r="D12" s="18" t="s">
        <v>8</v>
      </c>
      <c r="E12" s="19">
        <v>2800</v>
      </c>
      <c r="F12" s="20">
        <f>E12*12</f>
        <v>33600</v>
      </c>
      <c r="G12" s="20">
        <f>E12*15</f>
        <v>42000</v>
      </c>
      <c r="H12" s="20">
        <f>E12*18</f>
        <v>50400</v>
      </c>
      <c r="I12" s="21">
        <f>E12*21</f>
        <v>58800</v>
      </c>
      <c r="J12" s="20">
        <f>E12*24</f>
        <v>67200</v>
      </c>
    </row>
    <row r="13" spans="1:10" ht="12">
      <c r="A13" s="16" t="s">
        <v>16</v>
      </c>
      <c r="B13" s="17" t="s">
        <v>6</v>
      </c>
      <c r="C13" s="18" t="s">
        <v>7</v>
      </c>
      <c r="D13" s="18" t="s">
        <v>8</v>
      </c>
      <c r="E13" s="19">
        <v>3200</v>
      </c>
      <c r="F13" s="20">
        <f>E13*12</f>
        <v>38400</v>
      </c>
      <c r="G13" s="20">
        <f>E13*15</f>
        <v>48000</v>
      </c>
      <c r="H13" s="20">
        <f>E13*18</f>
        <v>57600</v>
      </c>
      <c r="I13" s="21">
        <f>E13*21</f>
        <v>67200</v>
      </c>
      <c r="J13" s="20">
        <f>E13*24</f>
        <v>76800</v>
      </c>
    </row>
    <row r="14" spans="1:10" ht="12">
      <c r="A14" s="16" t="s">
        <v>17</v>
      </c>
      <c r="B14" s="17" t="s">
        <v>6</v>
      </c>
      <c r="C14" s="18" t="s">
        <v>7</v>
      </c>
      <c r="D14" s="18" t="s">
        <v>8</v>
      </c>
      <c r="E14" s="19">
        <v>3500</v>
      </c>
      <c r="F14" s="20">
        <f>E14*12</f>
        <v>42000</v>
      </c>
      <c r="G14" s="20">
        <f>E14*15</f>
        <v>52500</v>
      </c>
      <c r="H14" s="20">
        <f>E14*18</f>
        <v>63000</v>
      </c>
      <c r="I14" s="21">
        <f>E14*21</f>
        <v>73500</v>
      </c>
      <c r="J14" s="20">
        <f>E14*24</f>
        <v>84000</v>
      </c>
    </row>
    <row r="15" spans="1:10" ht="12">
      <c r="A15" s="16" t="s">
        <v>18</v>
      </c>
      <c r="B15" s="17" t="s">
        <v>6</v>
      </c>
      <c r="C15" s="18" t="s">
        <v>19</v>
      </c>
      <c r="D15" s="18" t="s">
        <v>8</v>
      </c>
      <c r="E15" s="19">
        <v>4500</v>
      </c>
      <c r="F15" s="20">
        <f>E15*12</f>
        <v>54000</v>
      </c>
      <c r="G15" s="20">
        <f>E15*15</f>
        <v>67500</v>
      </c>
      <c r="H15" s="20">
        <f>E15*18</f>
        <v>81000</v>
      </c>
      <c r="I15" s="21">
        <f>E15*21</f>
        <v>94500</v>
      </c>
      <c r="J15" s="20">
        <f>E15*24</f>
        <v>108000</v>
      </c>
    </row>
    <row r="16" spans="1:10" ht="12">
      <c r="A16" s="16" t="s">
        <v>20</v>
      </c>
      <c r="B16" s="17" t="s">
        <v>11</v>
      </c>
      <c r="C16" s="18" t="s">
        <v>21</v>
      </c>
      <c r="D16" s="18"/>
      <c r="E16" s="19">
        <v>6000</v>
      </c>
      <c r="F16" s="20">
        <f>E16*12</f>
        <v>72000</v>
      </c>
      <c r="G16" s="20">
        <f>E16*15</f>
        <v>90000</v>
      </c>
      <c r="H16" s="20">
        <f>E16*18</f>
        <v>108000</v>
      </c>
      <c r="I16" s="21">
        <f>E16*21</f>
        <v>126000</v>
      </c>
      <c r="J16" s="20">
        <f>E16*24</f>
        <v>144000</v>
      </c>
    </row>
    <row r="17" spans="1:10" ht="12">
      <c r="A17" s="22" t="s">
        <v>22</v>
      </c>
      <c r="B17" s="22"/>
      <c r="C17" s="22"/>
      <c r="D17" s="22"/>
      <c r="E17" s="22"/>
      <c r="F17" s="22"/>
      <c r="G17" s="22"/>
      <c r="H17" s="22"/>
      <c r="I17" s="22"/>
      <c r="J17" s="22"/>
    </row>
    <row r="18" ht="12">
      <c r="A18" t="s">
        <v>23</v>
      </c>
    </row>
    <row r="19" spans="1:10" ht="12">
      <c r="A19" s="23"/>
      <c r="B19" s="24"/>
      <c r="C19" s="25"/>
      <c r="D19" s="25"/>
      <c r="E19" s="26"/>
      <c r="F19" s="27"/>
      <c r="G19" s="27"/>
      <c r="H19" s="27"/>
      <c r="I19" s="28"/>
      <c r="J19" s="27"/>
    </row>
    <row r="20" spans="1:10" ht="12">
      <c r="A20" s="29"/>
      <c r="B20" s="30"/>
      <c r="C20" s="31"/>
      <c r="D20" s="31"/>
      <c r="E20" s="32"/>
      <c r="F20" s="33"/>
      <c r="G20" s="33"/>
      <c r="H20" s="33"/>
      <c r="I20" s="33"/>
      <c r="J20" s="33"/>
    </row>
    <row r="21" spans="1:10" ht="12">
      <c r="A21" s="34"/>
      <c r="B21" s="35"/>
      <c r="C21" s="36"/>
      <c r="D21" s="36"/>
      <c r="E21" s="37"/>
      <c r="F21" s="38"/>
      <c r="G21" s="38"/>
      <c r="H21" s="38"/>
      <c r="I21" s="39"/>
      <c r="J21" s="38"/>
    </row>
    <row r="22" spans="1:10" ht="12">
      <c r="A22" s="40" t="s">
        <v>24</v>
      </c>
      <c r="B22" s="41" t="s">
        <v>25</v>
      </c>
      <c r="C22" s="42"/>
      <c r="D22" s="43"/>
      <c r="E22" s="43" t="s">
        <v>4</v>
      </c>
      <c r="F22" s="14">
        <v>12</v>
      </c>
      <c r="G22" s="14">
        <v>15</v>
      </c>
      <c r="H22" s="14">
        <v>18</v>
      </c>
      <c r="I22" s="15">
        <v>21</v>
      </c>
      <c r="J22" s="14">
        <v>24</v>
      </c>
    </row>
    <row r="23" spans="1:10" ht="12">
      <c r="A23" s="44" t="s">
        <v>26</v>
      </c>
      <c r="B23" s="17" t="s">
        <v>27</v>
      </c>
      <c r="C23" s="18" t="s">
        <v>28</v>
      </c>
      <c r="D23" s="18"/>
      <c r="E23" s="45">
        <v>2700</v>
      </c>
      <c r="F23" s="46">
        <f>E23*12</f>
        <v>32400</v>
      </c>
      <c r="G23" s="46">
        <f>E23*15</f>
        <v>40500</v>
      </c>
      <c r="H23" s="46">
        <f>E23*18</f>
        <v>48600</v>
      </c>
      <c r="I23" s="47">
        <f>E23*21</f>
        <v>56700</v>
      </c>
      <c r="J23" s="46">
        <f>E23*24</f>
        <v>64800</v>
      </c>
    </row>
    <row r="24" spans="1:10" ht="12">
      <c r="A24" s="16" t="s">
        <v>29</v>
      </c>
      <c r="B24" s="48" t="s">
        <v>27</v>
      </c>
      <c r="C24" s="49" t="s">
        <v>28</v>
      </c>
      <c r="D24" s="49"/>
      <c r="E24" s="50">
        <v>3250</v>
      </c>
      <c r="F24" s="51">
        <f>E24*12</f>
        <v>39000</v>
      </c>
      <c r="G24" s="51">
        <f>E24*15</f>
        <v>48750</v>
      </c>
      <c r="H24" s="51">
        <f>E24*18</f>
        <v>58500</v>
      </c>
      <c r="I24" s="52">
        <f>E24*21</f>
        <v>68250</v>
      </c>
      <c r="J24" s="51">
        <f>E24*24</f>
        <v>78000</v>
      </c>
    </row>
    <row r="25" spans="1:10" ht="12">
      <c r="A25" s="16" t="s">
        <v>30</v>
      </c>
      <c r="B25" s="48" t="s">
        <v>27</v>
      </c>
      <c r="C25" s="49" t="s">
        <v>19</v>
      </c>
      <c r="D25" s="49"/>
      <c r="E25" s="50">
        <v>2750</v>
      </c>
      <c r="F25" s="51">
        <f>E25*12</f>
        <v>33000</v>
      </c>
      <c r="G25" s="51">
        <f>E25*15</f>
        <v>41250</v>
      </c>
      <c r="H25" s="51">
        <f>E25*18</f>
        <v>49500</v>
      </c>
      <c r="I25" s="52">
        <f>E25*21</f>
        <v>57750</v>
      </c>
      <c r="J25" s="51">
        <f>E25*24</f>
        <v>66000</v>
      </c>
    </row>
    <row r="26" spans="1:10" ht="12">
      <c r="A26" s="16" t="s">
        <v>31</v>
      </c>
      <c r="B26" s="48" t="s">
        <v>27</v>
      </c>
      <c r="C26" s="49" t="s">
        <v>19</v>
      </c>
      <c r="D26" s="49"/>
      <c r="E26" s="50">
        <v>3300</v>
      </c>
      <c r="F26" s="51">
        <f>E26*12</f>
        <v>39600</v>
      </c>
      <c r="G26" s="51">
        <f>E26*15</f>
        <v>49500</v>
      </c>
      <c r="H26" s="51">
        <f>E26*18</f>
        <v>59400</v>
      </c>
      <c r="I26" s="52">
        <f>E26*21</f>
        <v>69300</v>
      </c>
      <c r="J26" s="51">
        <f>E26*24</f>
        <v>79200</v>
      </c>
    </row>
    <row r="27" spans="1:10" ht="12">
      <c r="A27" s="16" t="s">
        <v>32</v>
      </c>
      <c r="B27" s="48" t="s">
        <v>27</v>
      </c>
      <c r="C27" s="49" t="s">
        <v>28</v>
      </c>
      <c r="D27" s="49"/>
      <c r="E27" s="50">
        <v>2500</v>
      </c>
      <c r="F27" s="51">
        <f>E27*12</f>
        <v>30000</v>
      </c>
      <c r="G27" s="51">
        <f>E27*15</f>
        <v>37500</v>
      </c>
      <c r="H27" s="51">
        <f>E27*18</f>
        <v>45000</v>
      </c>
      <c r="I27" s="52">
        <f>E27*21</f>
        <v>52500</v>
      </c>
      <c r="J27" s="51">
        <f>E27*24</f>
        <v>60000</v>
      </c>
    </row>
    <row r="28" spans="1:10" ht="12">
      <c r="A28" s="16" t="s">
        <v>33</v>
      </c>
      <c r="B28" s="48" t="s">
        <v>27</v>
      </c>
      <c r="C28" s="49" t="s">
        <v>34</v>
      </c>
      <c r="D28" s="49"/>
      <c r="E28" s="50">
        <v>3150</v>
      </c>
      <c r="F28" s="51">
        <f>E28*12</f>
        <v>37800</v>
      </c>
      <c r="G28" s="51">
        <f>E28*15</f>
        <v>47250</v>
      </c>
      <c r="H28" s="51">
        <f>E28*18</f>
        <v>56700</v>
      </c>
      <c r="I28" s="52">
        <f>E28*21</f>
        <v>66150</v>
      </c>
      <c r="J28" s="51">
        <f>E28*24</f>
        <v>75600</v>
      </c>
    </row>
    <row r="29" spans="1:10" ht="12">
      <c r="A29" s="16" t="s">
        <v>35</v>
      </c>
      <c r="B29" s="48" t="s">
        <v>27</v>
      </c>
      <c r="C29" s="48" t="s">
        <v>19</v>
      </c>
      <c r="D29" s="49"/>
      <c r="E29" s="50">
        <v>3900</v>
      </c>
      <c r="F29" s="51">
        <f>E29*12</f>
        <v>46800</v>
      </c>
      <c r="G29" s="51">
        <f>E29*15</f>
        <v>58500</v>
      </c>
      <c r="H29" s="51">
        <f>E29*18</f>
        <v>70200</v>
      </c>
      <c r="I29" s="52">
        <f>E29*21</f>
        <v>81900</v>
      </c>
      <c r="J29" s="51">
        <f>E29*24</f>
        <v>93600</v>
      </c>
    </row>
    <row r="30" spans="1:10" ht="12">
      <c r="A30" s="16" t="s">
        <v>36</v>
      </c>
      <c r="B30" s="48" t="s">
        <v>27</v>
      </c>
      <c r="C30" s="49" t="s">
        <v>34</v>
      </c>
      <c r="D30" s="49"/>
      <c r="E30" s="50">
        <v>5500</v>
      </c>
      <c r="F30" s="51">
        <f>E30*12</f>
        <v>66000</v>
      </c>
      <c r="G30" s="51">
        <f>E30*15</f>
        <v>82500</v>
      </c>
      <c r="H30" s="51">
        <f>E30*18</f>
        <v>99000</v>
      </c>
      <c r="I30" s="52">
        <f>E30*21</f>
        <v>115500</v>
      </c>
      <c r="J30" s="51">
        <f>E30*24</f>
        <v>132000</v>
      </c>
    </row>
    <row r="31" spans="1:10" ht="12">
      <c r="A31" s="16" t="s">
        <v>37</v>
      </c>
      <c r="B31" s="48" t="s">
        <v>27</v>
      </c>
      <c r="C31" s="48" t="s">
        <v>19</v>
      </c>
      <c r="D31" s="49"/>
      <c r="E31" s="50">
        <v>6800</v>
      </c>
      <c r="F31" s="51">
        <f>E31*12</f>
        <v>81600</v>
      </c>
      <c r="G31" s="51">
        <f>E31*15</f>
        <v>102000</v>
      </c>
      <c r="H31" s="51">
        <f>E31*18</f>
        <v>122400</v>
      </c>
      <c r="I31" s="52">
        <f>E31*21</f>
        <v>142800</v>
      </c>
      <c r="J31" s="51">
        <f>E31*24</f>
        <v>163200</v>
      </c>
    </row>
    <row r="32" spans="1:10" ht="12">
      <c r="A32" s="16" t="s">
        <v>38</v>
      </c>
      <c r="B32" s="48" t="s">
        <v>27</v>
      </c>
      <c r="C32" s="49" t="s">
        <v>39</v>
      </c>
      <c r="D32" s="49"/>
      <c r="E32" s="50">
        <v>6900</v>
      </c>
      <c r="F32" s="51">
        <f>E32*12</f>
        <v>82800</v>
      </c>
      <c r="G32" s="51">
        <f>E32*15</f>
        <v>103500</v>
      </c>
      <c r="H32" s="51">
        <f>E32*18</f>
        <v>124200</v>
      </c>
      <c r="I32" s="52">
        <f>E32*21</f>
        <v>144900</v>
      </c>
      <c r="J32" s="51">
        <f>E32*24</f>
        <v>165600</v>
      </c>
    </row>
    <row r="33" spans="1:10" ht="12">
      <c r="A33" s="16" t="s">
        <v>40</v>
      </c>
      <c r="B33" s="48" t="s">
        <v>27</v>
      </c>
      <c r="C33" s="49" t="s">
        <v>39</v>
      </c>
      <c r="D33" s="49"/>
      <c r="E33" s="50">
        <v>8900</v>
      </c>
      <c r="F33" s="51">
        <f>E33*12</f>
        <v>106800</v>
      </c>
      <c r="G33" s="51">
        <f>E33*15</f>
        <v>133500</v>
      </c>
      <c r="H33" s="51">
        <f>E33*18</f>
        <v>160200</v>
      </c>
      <c r="I33" s="52">
        <f>E33*21</f>
        <v>186900</v>
      </c>
      <c r="J33" s="51">
        <f>E33*24</f>
        <v>213600</v>
      </c>
    </row>
    <row r="34" spans="1:10" ht="20.25">
      <c r="A34" s="53" t="s">
        <v>41</v>
      </c>
      <c r="B34" s="54" t="s">
        <v>42</v>
      </c>
      <c r="C34" s="55"/>
      <c r="D34" s="55"/>
      <c r="E34" s="56"/>
      <c r="F34" s="57">
        <v>-0.30000000000000004</v>
      </c>
      <c r="G34" s="57">
        <v>-0.30000000000000004</v>
      </c>
      <c r="H34" s="57">
        <v>-0.30000000000000004</v>
      </c>
      <c r="I34" s="58">
        <v>-0.30000000000000004</v>
      </c>
      <c r="J34" s="57">
        <v>-0.30000000000000004</v>
      </c>
    </row>
    <row r="35" spans="1:10" ht="20.25">
      <c r="A35" s="53" t="s">
        <v>41</v>
      </c>
      <c r="B35" s="54" t="s">
        <v>43</v>
      </c>
      <c r="C35" s="55"/>
      <c r="D35" s="55"/>
      <c r="E35" s="56"/>
      <c r="F35" s="57">
        <v>-0.2</v>
      </c>
      <c r="G35" s="57">
        <v>-0.2</v>
      </c>
      <c r="H35" s="57">
        <v>-0.2</v>
      </c>
      <c r="I35" s="58">
        <v>-0.2</v>
      </c>
      <c r="J35" s="57">
        <v>-0.2</v>
      </c>
    </row>
    <row r="36" spans="1:10" ht="20.25">
      <c r="A36" s="53" t="s">
        <v>41</v>
      </c>
      <c r="B36" s="54" t="s">
        <v>44</v>
      </c>
      <c r="C36" s="55"/>
      <c r="D36" s="55"/>
      <c r="E36" s="56"/>
      <c r="F36" s="57">
        <v>-0.1</v>
      </c>
      <c r="G36" s="57">
        <v>-0.1</v>
      </c>
      <c r="H36" s="57">
        <v>-0.1</v>
      </c>
      <c r="I36" s="58">
        <v>-0.1</v>
      </c>
      <c r="J36" s="57">
        <v>-0.1</v>
      </c>
    </row>
    <row r="37" spans="1:10" ht="12">
      <c r="A37" s="53" t="s">
        <v>45</v>
      </c>
      <c r="B37" s="54" t="s">
        <v>46</v>
      </c>
      <c r="C37" s="55"/>
      <c r="D37" s="55"/>
      <c r="E37" s="56"/>
      <c r="F37" s="57">
        <v>-0.2</v>
      </c>
      <c r="G37" s="57"/>
      <c r="H37" s="57"/>
      <c r="I37" s="58"/>
      <c r="J37" s="57"/>
    </row>
    <row r="38" spans="1:10" ht="12">
      <c r="A38" s="59" t="s">
        <v>47</v>
      </c>
      <c r="B38" s="35"/>
      <c r="C38" s="36"/>
      <c r="D38" s="36"/>
      <c r="E38" s="37"/>
      <c r="F38" s="38"/>
      <c r="G38" s="38"/>
      <c r="H38" s="38"/>
      <c r="I38" s="39"/>
      <c r="J38" s="38"/>
    </row>
    <row r="39" spans="1:10" ht="12">
      <c r="A39" s="34"/>
      <c r="B39" s="35"/>
      <c r="C39" s="36"/>
      <c r="D39" s="36"/>
      <c r="E39" s="37"/>
      <c r="F39" s="38"/>
      <c r="G39" s="38"/>
      <c r="H39" s="38"/>
      <c r="I39" s="39"/>
      <c r="J39" s="38"/>
    </row>
    <row r="40" spans="1:10" ht="12">
      <c r="A40" s="40" t="s">
        <v>48</v>
      </c>
      <c r="B40" s="41"/>
      <c r="C40" s="42"/>
      <c r="D40" s="43"/>
      <c r="E40" s="42" t="s">
        <v>4</v>
      </c>
      <c r="F40" s="14">
        <v>12</v>
      </c>
      <c r="G40" s="14">
        <v>15</v>
      </c>
      <c r="H40" s="14">
        <v>18</v>
      </c>
      <c r="I40" s="15">
        <v>21</v>
      </c>
      <c r="J40" s="14">
        <v>24</v>
      </c>
    </row>
    <row r="41" spans="1:10" ht="12">
      <c r="A41" s="44" t="s">
        <v>49</v>
      </c>
      <c r="B41" s="17" t="s">
        <v>11</v>
      </c>
      <c r="C41" s="18" t="s">
        <v>50</v>
      </c>
      <c r="D41" s="18"/>
      <c r="E41" s="19">
        <v>2500</v>
      </c>
      <c r="F41" s="19">
        <f>E41*12</f>
        <v>30000</v>
      </c>
      <c r="G41" s="19">
        <f>E41*15</f>
        <v>37500</v>
      </c>
      <c r="H41" s="19">
        <f>E41*18</f>
        <v>45000</v>
      </c>
      <c r="I41" s="60">
        <f>E41*21</f>
        <v>52500</v>
      </c>
      <c r="J41" s="19">
        <f>E41*24</f>
        <v>60000</v>
      </c>
    </row>
    <row r="42" spans="1:10" ht="12">
      <c r="A42" s="16" t="s">
        <v>51</v>
      </c>
      <c r="B42" s="17" t="s">
        <v>6</v>
      </c>
      <c r="C42" s="18" t="s">
        <v>50</v>
      </c>
      <c r="D42" s="18"/>
      <c r="E42" s="19">
        <v>3500</v>
      </c>
      <c r="F42" s="20">
        <f>E42*12</f>
        <v>42000</v>
      </c>
      <c r="G42" s="20">
        <f>E42*15</f>
        <v>52500</v>
      </c>
      <c r="H42" s="20">
        <f>E42*18</f>
        <v>63000</v>
      </c>
      <c r="I42" s="21">
        <f>E42*21</f>
        <v>73500</v>
      </c>
      <c r="J42" s="20">
        <f>E42*24</f>
        <v>84000</v>
      </c>
    </row>
    <row r="43" spans="1:10" ht="12">
      <c r="A43" s="16" t="s">
        <v>52</v>
      </c>
      <c r="B43" s="17" t="s">
        <v>6</v>
      </c>
      <c r="C43" s="18" t="s">
        <v>7</v>
      </c>
      <c r="D43" s="18"/>
      <c r="E43" s="19">
        <v>4500</v>
      </c>
      <c r="F43" s="20">
        <f>E43*12</f>
        <v>54000</v>
      </c>
      <c r="G43" s="20">
        <f>E43*15</f>
        <v>67500</v>
      </c>
      <c r="H43" s="20">
        <f>E43*18</f>
        <v>81000</v>
      </c>
      <c r="I43" s="21">
        <f>E43*21</f>
        <v>94500</v>
      </c>
      <c r="J43" s="20">
        <f>E43*24</f>
        <v>108000</v>
      </c>
    </row>
    <row r="44" spans="1:10" ht="12">
      <c r="A44" s="16" t="s">
        <v>53</v>
      </c>
      <c r="B44" s="17" t="s">
        <v>11</v>
      </c>
      <c r="C44" s="18" t="s">
        <v>7</v>
      </c>
      <c r="D44" s="18"/>
      <c r="E44" s="19">
        <v>4200</v>
      </c>
      <c r="F44" s="20">
        <f>E44*12</f>
        <v>50400</v>
      </c>
      <c r="G44" s="20">
        <f>E44*15</f>
        <v>63000</v>
      </c>
      <c r="H44" s="20">
        <f>E44*18</f>
        <v>75600</v>
      </c>
      <c r="I44" s="21">
        <f>E44*21</f>
        <v>88200</v>
      </c>
      <c r="J44" s="20">
        <f>E44*24</f>
        <v>100800</v>
      </c>
    </row>
    <row r="45" spans="1:10" ht="12">
      <c r="A45" s="16" t="s">
        <v>54</v>
      </c>
      <c r="B45" s="17" t="s">
        <v>6</v>
      </c>
      <c r="C45" s="18" t="s">
        <v>19</v>
      </c>
      <c r="D45" s="18"/>
      <c r="E45" s="19">
        <v>5500</v>
      </c>
      <c r="F45" s="20">
        <f>E45*12</f>
        <v>66000</v>
      </c>
      <c r="G45" s="20">
        <f>E45*15</f>
        <v>82500</v>
      </c>
      <c r="H45" s="20">
        <f>E45*18</f>
        <v>99000</v>
      </c>
      <c r="I45" s="21">
        <f>E45*21</f>
        <v>115500</v>
      </c>
      <c r="J45" s="20">
        <f>E45*24</f>
        <v>132000</v>
      </c>
    </row>
    <row r="46" spans="1:10" ht="12">
      <c r="A46" s="16" t="s">
        <v>54</v>
      </c>
      <c r="B46" s="17" t="s">
        <v>6</v>
      </c>
      <c r="C46" s="18" t="s">
        <v>21</v>
      </c>
      <c r="D46" s="18"/>
      <c r="E46" s="19">
        <v>15000</v>
      </c>
      <c r="F46" s="20">
        <f>E46*12</f>
        <v>180000</v>
      </c>
      <c r="G46" s="20">
        <f>E46*15</f>
        <v>225000</v>
      </c>
      <c r="H46" s="20">
        <f>E46*18</f>
        <v>270000</v>
      </c>
      <c r="I46" s="21">
        <f>E46*21</f>
        <v>315000</v>
      </c>
      <c r="J46" s="20">
        <f>E46*24</f>
        <v>360000</v>
      </c>
    </row>
    <row r="47" spans="1:10" ht="12">
      <c r="A47" s="16"/>
      <c r="B47" s="17"/>
      <c r="C47" s="18"/>
      <c r="D47" s="18"/>
      <c r="E47" s="19"/>
      <c r="F47" s="20"/>
      <c r="G47" s="20"/>
      <c r="H47" s="20"/>
      <c r="I47" s="21"/>
      <c r="J47" s="20"/>
    </row>
    <row r="48" spans="1:10" ht="12">
      <c r="A48" s="61" t="s">
        <v>55</v>
      </c>
      <c r="B48" s="61"/>
      <c r="C48" s="61"/>
      <c r="D48" s="61"/>
      <c r="E48" s="61"/>
      <c r="F48" s="61"/>
      <c r="G48" s="61"/>
      <c r="H48" s="61"/>
      <c r="I48" s="61"/>
      <c r="J48" s="61"/>
    </row>
    <row r="49" spans="1:10" ht="12">
      <c r="A49" s="53"/>
      <c r="B49" s="54"/>
      <c r="C49" s="55"/>
      <c r="D49" s="55"/>
      <c r="E49" s="56"/>
      <c r="F49" s="57"/>
      <c r="G49" s="57"/>
      <c r="H49" s="57"/>
      <c r="I49" s="58"/>
      <c r="J49" s="57"/>
    </row>
    <row r="50" spans="1:10" ht="12">
      <c r="A50" s="53"/>
      <c r="B50" s="54"/>
      <c r="C50" s="55"/>
      <c r="D50" s="55"/>
      <c r="E50" s="56"/>
      <c r="F50" s="57"/>
      <c r="G50" s="57"/>
      <c r="H50" s="57"/>
      <c r="I50" s="58"/>
      <c r="J50" s="57"/>
    </row>
    <row r="51" spans="1:10" ht="12">
      <c r="A51" s="9" t="s">
        <v>56</v>
      </c>
      <c r="B51" s="62" t="s">
        <v>57</v>
      </c>
      <c r="C51" s="11"/>
      <c r="D51" s="12"/>
      <c r="E51" s="12" t="s">
        <v>58</v>
      </c>
      <c r="F51" s="14" t="s">
        <v>59</v>
      </c>
      <c r="G51" s="14" t="s">
        <v>60</v>
      </c>
      <c r="H51" s="14" t="s">
        <v>61</v>
      </c>
      <c r="I51" s="15" t="s">
        <v>62</v>
      </c>
      <c r="J51" s="14" t="s">
        <v>63</v>
      </c>
    </row>
    <row r="52" spans="1:10" ht="12">
      <c r="A52" s="16" t="s">
        <v>64</v>
      </c>
      <c r="B52" s="48" t="s">
        <v>27</v>
      </c>
      <c r="C52" s="18"/>
      <c r="D52" s="18"/>
      <c r="E52" s="45"/>
      <c r="F52" s="63">
        <v>2400</v>
      </c>
      <c r="G52" s="63">
        <v>2600</v>
      </c>
      <c r="H52" s="63"/>
      <c r="I52" s="64"/>
      <c r="J52" s="63"/>
    </row>
    <row r="53" spans="1:10" ht="12">
      <c r="A53" s="16" t="s">
        <v>65</v>
      </c>
      <c r="B53" s="48" t="s">
        <v>27</v>
      </c>
      <c r="C53" s="49"/>
      <c r="D53" s="49"/>
      <c r="E53" s="50"/>
      <c r="F53" s="63">
        <v>2600</v>
      </c>
      <c r="G53" s="63">
        <v>2800</v>
      </c>
      <c r="H53" s="63">
        <v>1100</v>
      </c>
      <c r="I53" s="64">
        <v>900</v>
      </c>
      <c r="J53" s="63">
        <v>700</v>
      </c>
    </row>
    <row r="54" spans="1:10" ht="12">
      <c r="A54" s="16" t="s">
        <v>66</v>
      </c>
      <c r="B54" s="48" t="s">
        <v>27</v>
      </c>
      <c r="C54" s="49"/>
      <c r="D54" s="49"/>
      <c r="E54" s="50"/>
      <c r="F54" s="63">
        <v>4000</v>
      </c>
      <c r="G54" s="63">
        <v>4200</v>
      </c>
      <c r="H54" s="63">
        <v>1800</v>
      </c>
      <c r="I54" s="64">
        <v>1600</v>
      </c>
      <c r="J54" s="63">
        <v>1400</v>
      </c>
    </row>
    <row r="55" spans="1:10" ht="12">
      <c r="A55" s="16" t="s">
        <v>67</v>
      </c>
      <c r="B55" s="48" t="s">
        <v>27</v>
      </c>
      <c r="C55" s="49"/>
      <c r="D55" s="49"/>
      <c r="E55" s="50"/>
      <c r="F55" s="63">
        <v>4400</v>
      </c>
      <c r="G55" s="63">
        <v>4600</v>
      </c>
      <c r="H55" s="63">
        <v>2000</v>
      </c>
      <c r="I55" s="64">
        <v>1800</v>
      </c>
      <c r="J55" s="63">
        <v>1600</v>
      </c>
    </row>
    <row r="56" spans="1:10" ht="12">
      <c r="A56" s="16" t="s">
        <v>68</v>
      </c>
      <c r="B56" s="48" t="s">
        <v>27</v>
      </c>
      <c r="C56" s="49"/>
      <c r="D56" s="49"/>
      <c r="E56" s="50"/>
      <c r="F56" s="63">
        <v>5200</v>
      </c>
      <c r="G56" s="63">
        <v>5400</v>
      </c>
      <c r="H56" s="63">
        <v>2400</v>
      </c>
      <c r="I56" s="64">
        <v>2200</v>
      </c>
      <c r="J56" s="63">
        <v>2000</v>
      </c>
    </row>
    <row r="57" spans="1:10" ht="12">
      <c r="A57" s="16" t="s">
        <v>69</v>
      </c>
      <c r="B57" s="48" t="s">
        <v>27</v>
      </c>
      <c r="C57" s="49"/>
      <c r="D57" s="65"/>
      <c r="E57" s="50"/>
      <c r="F57" s="63">
        <v>8000</v>
      </c>
      <c r="G57" s="63">
        <v>9000</v>
      </c>
      <c r="H57" s="63">
        <v>4000</v>
      </c>
      <c r="I57" s="64">
        <v>3000</v>
      </c>
      <c r="J57" s="63">
        <v>2500</v>
      </c>
    </row>
    <row r="58" spans="1:10" ht="12">
      <c r="A58" s="9" t="s">
        <v>56</v>
      </c>
      <c r="B58" s="66" t="s">
        <v>70</v>
      </c>
      <c r="C58" s="67"/>
      <c r="D58" s="68"/>
      <c r="E58" s="68" t="s">
        <v>58</v>
      </c>
      <c r="F58" s="69" t="s">
        <v>59</v>
      </c>
      <c r="G58" s="69" t="s">
        <v>60</v>
      </c>
      <c r="H58" s="69" t="s">
        <v>61</v>
      </c>
      <c r="I58" s="70" t="s">
        <v>62</v>
      </c>
      <c r="J58" s="69" t="s">
        <v>63</v>
      </c>
    </row>
    <row r="59" spans="1:10" ht="12">
      <c r="A59" s="16" t="s">
        <v>64</v>
      </c>
      <c r="B59" s="48" t="s">
        <v>27</v>
      </c>
      <c r="C59" s="18"/>
      <c r="D59" s="18"/>
      <c r="E59" s="45"/>
      <c r="F59" s="63">
        <v>3000</v>
      </c>
      <c r="G59" s="63">
        <v>3800</v>
      </c>
      <c r="H59" s="63"/>
      <c r="I59" s="64"/>
      <c r="J59" s="63"/>
    </row>
    <row r="60" spans="1:10" ht="12">
      <c r="A60" s="16" t="s">
        <v>65</v>
      </c>
      <c r="B60" s="48" t="s">
        <v>27</v>
      </c>
      <c r="C60" s="49"/>
      <c r="D60" s="49"/>
      <c r="E60" s="50"/>
      <c r="F60" s="63">
        <v>3200</v>
      </c>
      <c r="G60" s="63">
        <v>4000</v>
      </c>
      <c r="H60" s="63">
        <v>1500</v>
      </c>
      <c r="I60" s="64">
        <v>1500</v>
      </c>
      <c r="J60" s="63">
        <v>1100</v>
      </c>
    </row>
    <row r="61" spans="1:10" ht="12">
      <c r="A61" s="16" t="s">
        <v>66</v>
      </c>
      <c r="B61" s="48" t="s">
        <v>27</v>
      </c>
      <c r="C61" s="49"/>
      <c r="D61" s="49"/>
      <c r="E61" s="50"/>
      <c r="F61" s="63">
        <v>4600</v>
      </c>
      <c r="G61" s="63">
        <v>5400</v>
      </c>
      <c r="H61" s="63">
        <v>2200</v>
      </c>
      <c r="I61" s="64">
        <v>2200</v>
      </c>
      <c r="J61" s="63">
        <v>1800</v>
      </c>
    </row>
    <row r="62" spans="1:10" ht="12">
      <c r="A62" s="16" t="s">
        <v>67</v>
      </c>
      <c r="B62" s="48" t="s">
        <v>27</v>
      </c>
      <c r="C62" s="49"/>
      <c r="D62" s="49"/>
      <c r="E62" s="50"/>
      <c r="F62" s="63">
        <v>5000</v>
      </c>
      <c r="G62" s="63">
        <v>5800</v>
      </c>
      <c r="H62" s="63">
        <v>2400</v>
      </c>
      <c r="I62" s="64">
        <v>2400</v>
      </c>
      <c r="J62" s="63">
        <v>2000</v>
      </c>
    </row>
    <row r="63" spans="1:10" ht="12">
      <c r="A63" s="16" t="s">
        <v>68</v>
      </c>
      <c r="B63" s="48" t="s">
        <v>27</v>
      </c>
      <c r="C63" s="49"/>
      <c r="D63" s="49"/>
      <c r="E63" s="50"/>
      <c r="F63" s="63">
        <v>5800</v>
      </c>
      <c r="G63" s="63">
        <v>6600</v>
      </c>
      <c r="H63" s="63">
        <v>2800</v>
      </c>
      <c r="I63" s="64">
        <v>2800</v>
      </c>
      <c r="J63" s="63">
        <v>2400</v>
      </c>
    </row>
    <row r="64" spans="1:10" ht="12">
      <c r="A64" s="16" t="s">
        <v>69</v>
      </c>
      <c r="B64" s="48" t="s">
        <v>27</v>
      </c>
      <c r="C64" s="49"/>
      <c r="D64" s="49"/>
      <c r="E64" s="50"/>
      <c r="F64" s="63">
        <v>9000</v>
      </c>
      <c r="G64" s="63">
        <v>11000</v>
      </c>
      <c r="H64" s="63">
        <v>4600</v>
      </c>
      <c r="I64" s="64">
        <v>4000</v>
      </c>
      <c r="J64" s="63">
        <v>3100</v>
      </c>
    </row>
    <row r="65" spans="1:10" ht="12">
      <c r="A65" s="71"/>
      <c r="B65" s="30"/>
      <c r="C65" s="31"/>
      <c r="D65" s="72"/>
      <c r="E65" s="32"/>
      <c r="F65" s="73"/>
      <c r="G65" s="73"/>
      <c r="H65" s="73"/>
      <c r="I65" s="74"/>
      <c r="J65" s="73"/>
    </row>
    <row r="66" spans="1:10" ht="12">
      <c r="A66" s="29"/>
      <c r="B66" s="30"/>
      <c r="C66" s="31"/>
      <c r="D66" s="72"/>
      <c r="E66" s="32"/>
      <c r="F66" s="73"/>
      <c r="G66" s="73"/>
      <c r="H66" s="73"/>
      <c r="I66" s="74"/>
      <c r="J66" s="73"/>
    </row>
    <row r="67" spans="1:10" ht="12">
      <c r="A67" s="40" t="s">
        <v>71</v>
      </c>
      <c r="B67" s="41"/>
      <c r="C67" s="42"/>
      <c r="D67" s="42"/>
      <c r="E67" s="43" t="s">
        <v>4</v>
      </c>
      <c r="F67" s="14">
        <v>12</v>
      </c>
      <c r="G67" s="14">
        <v>15</v>
      </c>
      <c r="H67" s="14">
        <v>18</v>
      </c>
      <c r="I67" s="15">
        <v>21</v>
      </c>
      <c r="J67" s="14">
        <v>24</v>
      </c>
    </row>
    <row r="68" spans="1:10" ht="12">
      <c r="A68" s="44" t="s">
        <v>60</v>
      </c>
      <c r="B68" s="17" t="s">
        <v>27</v>
      </c>
      <c r="C68" s="18" t="s">
        <v>28</v>
      </c>
      <c r="D68" s="18"/>
      <c r="E68" s="45">
        <v>1850</v>
      </c>
      <c r="F68" s="46">
        <f>E68*12</f>
        <v>22200</v>
      </c>
      <c r="G68" s="46">
        <f>E68*15</f>
        <v>27750</v>
      </c>
      <c r="H68" s="46">
        <f>E68*18</f>
        <v>33300</v>
      </c>
      <c r="I68" s="47">
        <f>E68*21</f>
        <v>38850</v>
      </c>
      <c r="J68" s="46">
        <f>E68*24</f>
        <v>44400</v>
      </c>
    </row>
    <row r="69" spans="1:10" ht="12">
      <c r="A69" s="16" t="s">
        <v>72</v>
      </c>
      <c r="B69" s="17" t="s">
        <v>27</v>
      </c>
      <c r="C69" s="18" t="s">
        <v>28</v>
      </c>
      <c r="D69" s="18"/>
      <c r="E69" s="45">
        <v>2300</v>
      </c>
      <c r="F69" s="51">
        <f>E69*12</f>
        <v>27600</v>
      </c>
      <c r="G69" s="51">
        <f>E69*15</f>
        <v>34500</v>
      </c>
      <c r="H69" s="51">
        <f>E69*18</f>
        <v>41400</v>
      </c>
      <c r="I69" s="52">
        <f>E69*21</f>
        <v>48300</v>
      </c>
      <c r="J69" s="51">
        <f>E69*24</f>
        <v>55200</v>
      </c>
    </row>
    <row r="70" spans="1:10" ht="12">
      <c r="A70" s="44" t="s">
        <v>59</v>
      </c>
      <c r="B70" s="17" t="s">
        <v>27</v>
      </c>
      <c r="C70" s="18" t="s">
        <v>28</v>
      </c>
      <c r="D70" s="18"/>
      <c r="E70" s="45">
        <v>2600</v>
      </c>
      <c r="F70" s="46">
        <f>E70*12</f>
        <v>31200</v>
      </c>
      <c r="G70" s="46">
        <f>E70*15</f>
        <v>39000</v>
      </c>
      <c r="H70" s="46">
        <f>E70*18</f>
        <v>46800</v>
      </c>
      <c r="I70" s="47">
        <f>E70*21</f>
        <v>54600</v>
      </c>
      <c r="J70" s="46">
        <f>E70*24</f>
        <v>62400</v>
      </c>
    </row>
    <row r="71" spans="1:10" ht="12">
      <c r="A71" s="16" t="s">
        <v>73</v>
      </c>
      <c r="B71" s="17" t="s">
        <v>27</v>
      </c>
      <c r="C71" s="18" t="s">
        <v>28</v>
      </c>
      <c r="D71" s="18"/>
      <c r="E71" s="45">
        <v>2950</v>
      </c>
      <c r="F71" s="51">
        <f>E71*12</f>
        <v>35400</v>
      </c>
      <c r="G71" s="51">
        <f>E71*15</f>
        <v>44250</v>
      </c>
      <c r="H71" s="51">
        <f>E71*18</f>
        <v>53100</v>
      </c>
      <c r="I71" s="52">
        <f>E71*21</f>
        <v>61950</v>
      </c>
      <c r="J71" s="51">
        <f>E71*24</f>
        <v>70800</v>
      </c>
    </row>
    <row r="72" spans="1:10" ht="12">
      <c r="A72" s="16" t="s">
        <v>74</v>
      </c>
      <c r="B72" s="17" t="s">
        <v>75</v>
      </c>
      <c r="C72" s="18" t="s">
        <v>34</v>
      </c>
      <c r="D72" s="18"/>
      <c r="E72" s="45">
        <v>3350</v>
      </c>
      <c r="F72" s="51">
        <f>E72*12</f>
        <v>40200</v>
      </c>
      <c r="G72" s="51">
        <f>E72*15</f>
        <v>50250</v>
      </c>
      <c r="H72" s="51">
        <f>E72*18</f>
        <v>60300</v>
      </c>
      <c r="I72" s="52">
        <f>E72*21</f>
        <v>70350</v>
      </c>
      <c r="J72" s="51">
        <f>E72*24</f>
        <v>80400</v>
      </c>
    </row>
    <row r="73" spans="1:10" ht="12">
      <c r="A73" s="16" t="s">
        <v>76</v>
      </c>
      <c r="B73" s="17" t="s">
        <v>75</v>
      </c>
      <c r="C73" s="18" t="s">
        <v>77</v>
      </c>
      <c r="D73" s="18"/>
      <c r="E73" s="45">
        <v>3550</v>
      </c>
      <c r="F73" s="51">
        <f>E73*12</f>
        <v>42600</v>
      </c>
      <c r="G73" s="51">
        <f>E73*15</f>
        <v>53250</v>
      </c>
      <c r="H73" s="51">
        <f>E73*18</f>
        <v>63900</v>
      </c>
      <c r="I73" s="52">
        <f>E73*21</f>
        <v>74550</v>
      </c>
      <c r="J73" s="51">
        <f>E73*24</f>
        <v>85200</v>
      </c>
    </row>
    <row r="74" spans="1:10" ht="12">
      <c r="A74" s="29"/>
      <c r="B74" s="30"/>
      <c r="C74" s="31"/>
      <c r="D74" s="72"/>
      <c r="E74" s="32"/>
      <c r="F74" s="73"/>
      <c r="G74" s="73"/>
      <c r="H74" s="73"/>
      <c r="I74" s="74"/>
      <c r="J74" s="73"/>
    </row>
    <row r="75" spans="1:10" ht="12">
      <c r="A75" s="29"/>
      <c r="B75" s="30"/>
      <c r="C75" s="31"/>
      <c r="D75" s="72"/>
      <c r="E75" s="32"/>
      <c r="F75" s="73"/>
      <c r="G75" s="73"/>
      <c r="H75" s="73"/>
      <c r="I75" s="74"/>
      <c r="J75" s="73"/>
    </row>
    <row r="76" spans="1:10" ht="12">
      <c r="A76" s="9" t="s">
        <v>78</v>
      </c>
      <c r="B76" s="10"/>
      <c r="C76" s="11"/>
      <c r="D76" s="12"/>
      <c r="E76" s="13" t="s">
        <v>4</v>
      </c>
      <c r="F76" s="14">
        <v>12</v>
      </c>
      <c r="G76" s="14">
        <v>15</v>
      </c>
      <c r="H76" s="14">
        <v>18</v>
      </c>
      <c r="I76" s="15">
        <v>21</v>
      </c>
      <c r="J76" s="14">
        <v>24</v>
      </c>
    </row>
    <row r="77" spans="1:10" ht="12">
      <c r="A77" s="16" t="s">
        <v>49</v>
      </c>
      <c r="B77" s="17" t="s">
        <v>11</v>
      </c>
      <c r="C77" s="18" t="s">
        <v>50</v>
      </c>
      <c r="D77" s="18"/>
      <c r="E77" s="19">
        <v>2400</v>
      </c>
      <c r="F77" s="20">
        <f>E77*12</f>
        <v>28800</v>
      </c>
      <c r="G77" s="20">
        <f>E77*15</f>
        <v>36000</v>
      </c>
      <c r="H77" s="20">
        <f>E77*18</f>
        <v>43200</v>
      </c>
      <c r="I77" s="21">
        <f>E77*21</f>
        <v>50400</v>
      </c>
      <c r="J77" s="20">
        <f>E77*24</f>
        <v>57600</v>
      </c>
    </row>
    <row r="78" spans="1:10" ht="12">
      <c r="A78" s="16" t="s">
        <v>49</v>
      </c>
      <c r="B78" s="17" t="s">
        <v>11</v>
      </c>
      <c r="C78" s="18" t="s">
        <v>50</v>
      </c>
      <c r="D78" s="18"/>
      <c r="E78" s="19">
        <v>3200</v>
      </c>
      <c r="F78" s="20">
        <f>E78*12</f>
        <v>38400</v>
      </c>
      <c r="G78" s="20">
        <f>E78*15</f>
        <v>48000</v>
      </c>
      <c r="H78" s="20">
        <f>E78*18</f>
        <v>57600</v>
      </c>
      <c r="I78" s="21">
        <f>E78*21</f>
        <v>67200</v>
      </c>
      <c r="J78" s="20">
        <f>E78*24</f>
        <v>76800</v>
      </c>
    </row>
    <row r="79" spans="1:10" ht="12">
      <c r="A79" s="16" t="s">
        <v>51</v>
      </c>
      <c r="B79" s="17" t="s">
        <v>6</v>
      </c>
      <c r="C79" s="18" t="s">
        <v>50</v>
      </c>
      <c r="D79" s="18"/>
      <c r="E79" s="19">
        <v>3600</v>
      </c>
      <c r="F79" s="20">
        <f>E79*12</f>
        <v>43200</v>
      </c>
      <c r="G79" s="20">
        <f>E79*15</f>
        <v>54000</v>
      </c>
      <c r="H79" s="20">
        <f>E79*18</f>
        <v>64800</v>
      </c>
      <c r="I79" s="21">
        <f>E79*21</f>
        <v>75600</v>
      </c>
      <c r="J79" s="20">
        <f>E79*24</f>
        <v>86400</v>
      </c>
    </row>
    <row r="80" spans="1:10" ht="12">
      <c r="A80" s="16" t="s">
        <v>79</v>
      </c>
      <c r="B80" s="17" t="s">
        <v>11</v>
      </c>
      <c r="C80" s="18" t="s">
        <v>50</v>
      </c>
      <c r="D80" s="18"/>
      <c r="E80" s="19">
        <v>4000</v>
      </c>
      <c r="F80" s="20">
        <f>E80*12</f>
        <v>48000</v>
      </c>
      <c r="G80" s="20">
        <f>E80*15</f>
        <v>60000</v>
      </c>
      <c r="H80" s="20">
        <f>E80*18</f>
        <v>72000</v>
      </c>
      <c r="I80" s="21">
        <f>E80*21</f>
        <v>84000</v>
      </c>
      <c r="J80" s="20">
        <f>E80*24</f>
        <v>96000</v>
      </c>
    </row>
    <row r="81" spans="1:10" ht="12">
      <c r="A81" s="16" t="s">
        <v>80</v>
      </c>
      <c r="B81" s="17" t="s">
        <v>6</v>
      </c>
      <c r="C81" s="18" t="s">
        <v>19</v>
      </c>
      <c r="D81" s="18"/>
      <c r="E81" s="19">
        <v>3600</v>
      </c>
      <c r="F81" s="20">
        <f>E81*12</f>
        <v>43200</v>
      </c>
      <c r="G81" s="20">
        <f>E81*15</f>
        <v>54000</v>
      </c>
      <c r="H81" s="20">
        <f>E81*18</f>
        <v>64800</v>
      </c>
      <c r="I81" s="21">
        <f>E81*21</f>
        <v>75600</v>
      </c>
      <c r="J81" s="20">
        <f>E81*24</f>
        <v>86400</v>
      </c>
    </row>
    <row r="82" spans="1:10" ht="12">
      <c r="A82" s="16" t="s">
        <v>80</v>
      </c>
      <c r="B82" s="17" t="s">
        <v>6</v>
      </c>
      <c r="C82" s="18" t="s">
        <v>19</v>
      </c>
      <c r="D82" s="18"/>
      <c r="E82" s="19">
        <v>4000</v>
      </c>
      <c r="F82" s="20">
        <f>E82*12</f>
        <v>48000</v>
      </c>
      <c r="G82" s="20">
        <f>E82*15</f>
        <v>60000</v>
      </c>
      <c r="H82" s="20">
        <f>E82*18</f>
        <v>72000</v>
      </c>
      <c r="I82" s="21">
        <f>E82*21</f>
        <v>84000</v>
      </c>
      <c r="J82" s="20">
        <f>E82*24</f>
        <v>96000</v>
      </c>
    </row>
    <row r="83" spans="1:10" ht="12">
      <c r="A83" s="16" t="s">
        <v>81</v>
      </c>
      <c r="B83" s="17" t="s">
        <v>6</v>
      </c>
      <c r="C83" s="18" t="s">
        <v>19</v>
      </c>
      <c r="D83" s="18"/>
      <c r="E83" s="19">
        <v>5700</v>
      </c>
      <c r="F83" s="20">
        <f>E83*12</f>
        <v>68400</v>
      </c>
      <c r="G83" s="20">
        <f>E83*15</f>
        <v>85500</v>
      </c>
      <c r="H83" s="20">
        <f>E83*18</f>
        <v>102600</v>
      </c>
      <c r="I83" s="21">
        <f>E83*21</f>
        <v>119700</v>
      </c>
      <c r="J83" s="20">
        <f>E83*24</f>
        <v>136800</v>
      </c>
    </row>
    <row r="84" spans="1:10" ht="12">
      <c r="A84" s="16" t="s">
        <v>54</v>
      </c>
      <c r="B84" s="17" t="s">
        <v>11</v>
      </c>
      <c r="C84" s="18" t="s">
        <v>19</v>
      </c>
      <c r="D84" s="18"/>
      <c r="E84" s="19">
        <v>6700</v>
      </c>
      <c r="F84" s="20">
        <f>E84*12</f>
        <v>80400</v>
      </c>
      <c r="G84" s="20">
        <f>E84*15</f>
        <v>100500</v>
      </c>
      <c r="H84" s="20">
        <f>E84*18</f>
        <v>120600</v>
      </c>
      <c r="I84" s="21">
        <f>E84*21</f>
        <v>140700</v>
      </c>
      <c r="J84" s="20">
        <f>E84*24</f>
        <v>160800</v>
      </c>
    </row>
    <row r="85" spans="1:10" ht="12">
      <c r="A85" s="16" t="s">
        <v>82</v>
      </c>
      <c r="B85" s="17" t="s">
        <v>6</v>
      </c>
      <c r="C85" s="18" t="s">
        <v>19</v>
      </c>
      <c r="D85" s="18" t="s">
        <v>83</v>
      </c>
      <c r="E85" s="19">
        <v>10000</v>
      </c>
      <c r="F85" s="20">
        <f>E85*12</f>
        <v>120000</v>
      </c>
      <c r="G85" s="20">
        <f>E85*15</f>
        <v>150000</v>
      </c>
      <c r="H85" s="20">
        <f>E85*18</f>
        <v>180000</v>
      </c>
      <c r="I85" s="21">
        <f>E85*21</f>
        <v>210000</v>
      </c>
      <c r="J85" s="20">
        <f>E85*24</f>
        <v>240000</v>
      </c>
    </row>
    <row r="86" spans="1:10" ht="12">
      <c r="A86" s="16" t="s">
        <v>84</v>
      </c>
      <c r="B86" s="17" t="s">
        <v>6</v>
      </c>
      <c r="C86" s="18" t="s">
        <v>19</v>
      </c>
      <c r="D86" s="18"/>
      <c r="E86" s="19">
        <v>40000</v>
      </c>
      <c r="F86" s="20">
        <f>E86*12</f>
        <v>480000</v>
      </c>
      <c r="G86" s="20">
        <f>E86*15</f>
        <v>600000</v>
      </c>
      <c r="H86" s="20">
        <f>E86*18</f>
        <v>720000</v>
      </c>
      <c r="I86" s="21">
        <f>E86*21</f>
        <v>840000</v>
      </c>
      <c r="J86" s="20">
        <f>E86*24</f>
        <v>960000</v>
      </c>
    </row>
    <row r="87" spans="1:10" ht="12">
      <c r="A87" s="16"/>
      <c r="B87" s="17"/>
      <c r="C87" s="18"/>
      <c r="D87" s="18"/>
      <c r="E87" s="19"/>
      <c r="F87" s="20"/>
      <c r="G87" s="20"/>
      <c r="H87" s="20"/>
      <c r="I87" s="21"/>
      <c r="J87" s="20"/>
    </row>
    <row r="88" spans="1:10" ht="12">
      <c r="A88" s="16" t="s">
        <v>85</v>
      </c>
      <c r="B88" s="75" t="s">
        <v>86</v>
      </c>
      <c r="C88" s="75"/>
      <c r="D88" s="75"/>
      <c r="E88" s="75"/>
      <c r="F88" s="75"/>
      <c r="G88" s="75"/>
      <c r="H88" s="75"/>
      <c r="I88" s="75"/>
      <c r="J88" s="75"/>
    </row>
    <row r="89" spans="1:10" ht="12">
      <c r="A89" s="16"/>
      <c r="B89" s="48"/>
      <c r="C89" s="49"/>
      <c r="D89" s="65"/>
      <c r="E89" s="50"/>
      <c r="F89" s="63"/>
      <c r="G89" s="63"/>
      <c r="H89" s="63"/>
      <c r="I89" s="64"/>
      <c r="J89" s="63"/>
    </row>
    <row r="90" spans="1:10" ht="12">
      <c r="A90" s="16"/>
      <c r="B90" s="48"/>
      <c r="C90" s="49"/>
      <c r="D90" s="65"/>
      <c r="E90" s="50"/>
      <c r="F90" s="63"/>
      <c r="G90" s="63"/>
      <c r="H90" s="63"/>
      <c r="I90" s="64"/>
      <c r="J90" s="63"/>
    </row>
    <row r="91" spans="1:10" ht="12">
      <c r="A91" s="34"/>
      <c r="B91" s="30"/>
      <c r="C91" s="31"/>
      <c r="D91" s="31"/>
      <c r="E91" s="76"/>
      <c r="F91" s="77"/>
      <c r="G91" s="77"/>
      <c r="H91" s="77"/>
      <c r="I91" s="78"/>
      <c r="J91" s="77"/>
    </row>
    <row r="92" spans="1:10" ht="12">
      <c r="A92" s="9" t="s">
        <v>87</v>
      </c>
      <c r="B92" s="10" t="s">
        <v>88</v>
      </c>
      <c r="C92" s="79"/>
      <c r="D92" s="13"/>
      <c r="E92" s="12" t="s">
        <v>4</v>
      </c>
      <c r="F92" s="14">
        <v>12</v>
      </c>
      <c r="G92" s="14">
        <v>15</v>
      </c>
      <c r="H92" s="14">
        <v>18</v>
      </c>
      <c r="I92" s="15">
        <v>21</v>
      </c>
      <c r="J92" s="14">
        <v>24</v>
      </c>
    </row>
    <row r="93" spans="1:10" ht="12">
      <c r="A93" s="80" t="s">
        <v>89</v>
      </c>
      <c r="B93" s="80"/>
      <c r="C93" s="80"/>
      <c r="D93" s="80"/>
      <c r="E93" s="80"/>
      <c r="F93" s="80"/>
      <c r="G93" s="80"/>
      <c r="H93" s="80"/>
      <c r="I93" s="80"/>
      <c r="J93" s="14"/>
    </row>
    <row r="94" spans="1:10" ht="12">
      <c r="A94" s="9" t="s">
        <v>87</v>
      </c>
      <c r="B94" s="81" t="s">
        <v>90</v>
      </c>
      <c r="C94" s="79"/>
      <c r="D94" s="13"/>
      <c r="E94" s="12" t="s">
        <v>4</v>
      </c>
      <c r="F94" s="14">
        <v>12</v>
      </c>
      <c r="G94" s="14">
        <v>15</v>
      </c>
      <c r="H94" s="14">
        <v>18</v>
      </c>
      <c r="I94" s="15">
        <v>21</v>
      </c>
      <c r="J94" s="14">
        <v>24</v>
      </c>
    </row>
    <row r="95" spans="1:10" ht="20.25">
      <c r="A95" s="82" t="s">
        <v>60</v>
      </c>
      <c r="B95" s="83" t="s">
        <v>91</v>
      </c>
      <c r="C95" s="84" t="s">
        <v>28</v>
      </c>
      <c r="D95" s="85" t="s">
        <v>92</v>
      </c>
      <c r="E95" s="86">
        <v>2800</v>
      </c>
      <c r="F95" s="87">
        <f>E95*12</f>
        <v>33600</v>
      </c>
      <c r="G95" s="87">
        <f>E95*15</f>
        <v>42000</v>
      </c>
      <c r="H95" s="87">
        <f>E95*18</f>
        <v>50400</v>
      </c>
      <c r="I95" s="88">
        <f>E95*21</f>
        <v>58800</v>
      </c>
      <c r="J95" s="87">
        <f>E95*24</f>
        <v>67200</v>
      </c>
    </row>
    <row r="96" spans="1:10" ht="20.25">
      <c r="A96" s="16" t="s">
        <v>93</v>
      </c>
      <c r="B96" s="17" t="s">
        <v>91</v>
      </c>
      <c r="C96" s="18" t="s">
        <v>28</v>
      </c>
      <c r="D96" s="89" t="s">
        <v>92</v>
      </c>
      <c r="E96" s="45">
        <v>5320</v>
      </c>
      <c r="F96" s="51">
        <f>E96*12</f>
        <v>63840</v>
      </c>
      <c r="G96" s="51">
        <f>E96*15</f>
        <v>79800</v>
      </c>
      <c r="H96" s="51">
        <f>E96*18</f>
        <v>95760</v>
      </c>
      <c r="I96" s="52">
        <f>E96*21</f>
        <v>111720</v>
      </c>
      <c r="J96" s="51">
        <f>E96*24</f>
        <v>127680</v>
      </c>
    </row>
    <row r="97" spans="1:10" ht="20.25">
      <c r="A97" s="16" t="s">
        <v>94</v>
      </c>
      <c r="B97" s="17" t="s">
        <v>91</v>
      </c>
      <c r="C97" s="18" t="s">
        <v>28</v>
      </c>
      <c r="D97" s="89" t="s">
        <v>92</v>
      </c>
      <c r="E97" s="45">
        <v>2440</v>
      </c>
      <c r="F97" s="51">
        <f>E97*12</f>
        <v>29280</v>
      </c>
      <c r="G97" s="51">
        <f>E97*15</f>
        <v>36600</v>
      </c>
      <c r="H97" s="51">
        <f>E97*18</f>
        <v>43920</v>
      </c>
      <c r="I97" s="52">
        <f>E97*21</f>
        <v>51240</v>
      </c>
      <c r="J97" s="51">
        <f>E97*24</f>
        <v>58560</v>
      </c>
    </row>
    <row r="98" spans="1:10" ht="20.25">
      <c r="A98" s="16" t="s">
        <v>95</v>
      </c>
      <c r="B98" s="17" t="s">
        <v>96</v>
      </c>
      <c r="C98" s="18" t="s">
        <v>28</v>
      </c>
      <c r="D98" s="89" t="s">
        <v>92</v>
      </c>
      <c r="E98" s="45">
        <v>4480</v>
      </c>
      <c r="F98" s="51">
        <f>E98*12</f>
        <v>53760</v>
      </c>
      <c r="G98" s="51">
        <f>E98*15</f>
        <v>67200</v>
      </c>
      <c r="H98" s="51">
        <f>E98*18</f>
        <v>80640</v>
      </c>
      <c r="I98" s="52">
        <f>E98*21</f>
        <v>94080</v>
      </c>
      <c r="J98" s="51">
        <f>E98*24</f>
        <v>107520</v>
      </c>
    </row>
    <row r="99" spans="1:10" ht="20.25">
      <c r="A99" s="16" t="s">
        <v>59</v>
      </c>
      <c r="B99" s="17" t="s">
        <v>96</v>
      </c>
      <c r="C99" s="18" t="s">
        <v>28</v>
      </c>
      <c r="D99" s="89" t="s">
        <v>92</v>
      </c>
      <c r="E99" s="45">
        <v>3290</v>
      </c>
      <c r="F99" s="51">
        <f>E99*12</f>
        <v>39480</v>
      </c>
      <c r="G99" s="51">
        <f>E99*15</f>
        <v>49350</v>
      </c>
      <c r="H99" s="51">
        <f>E99*18</f>
        <v>59220</v>
      </c>
      <c r="I99" s="52">
        <f>E99*21</f>
        <v>69090</v>
      </c>
      <c r="J99" s="51">
        <f>E99*24</f>
        <v>78960</v>
      </c>
    </row>
    <row r="100" spans="1:10" ht="12">
      <c r="A100" s="9" t="s">
        <v>87</v>
      </c>
      <c r="B100" s="81" t="s">
        <v>97</v>
      </c>
      <c r="C100" s="79"/>
      <c r="D100" s="13"/>
      <c r="E100" s="12" t="s">
        <v>4</v>
      </c>
      <c r="F100" s="14">
        <v>12</v>
      </c>
      <c r="G100" s="14">
        <v>15</v>
      </c>
      <c r="H100" s="14">
        <v>18</v>
      </c>
      <c r="I100" s="15">
        <v>21</v>
      </c>
      <c r="J100" s="14">
        <v>24</v>
      </c>
    </row>
    <row r="101" spans="1:10" ht="20.25">
      <c r="A101" s="82" t="s">
        <v>60</v>
      </c>
      <c r="B101" s="83" t="s">
        <v>98</v>
      </c>
      <c r="C101" s="84" t="s">
        <v>28</v>
      </c>
      <c r="D101" s="85" t="s">
        <v>99</v>
      </c>
      <c r="E101" s="86">
        <v>3050</v>
      </c>
      <c r="F101" s="87">
        <f>E101*12</f>
        <v>36600</v>
      </c>
      <c r="G101" s="87">
        <f>E101*15</f>
        <v>45750</v>
      </c>
      <c r="H101" s="87">
        <f>E101*18</f>
        <v>54900</v>
      </c>
      <c r="I101" s="88">
        <f>E101*21</f>
        <v>64050</v>
      </c>
      <c r="J101" s="87">
        <f>E101*24</f>
        <v>73200</v>
      </c>
    </row>
    <row r="102" spans="1:10" ht="20.25">
      <c r="A102" s="16" t="s">
        <v>94</v>
      </c>
      <c r="B102" s="17" t="s">
        <v>98</v>
      </c>
      <c r="C102" s="18" t="s">
        <v>28</v>
      </c>
      <c r="D102" s="89" t="s">
        <v>99</v>
      </c>
      <c r="E102" s="45">
        <v>2690</v>
      </c>
      <c r="F102" s="51">
        <f>E102*12</f>
        <v>32280</v>
      </c>
      <c r="G102" s="51">
        <f>E102*15</f>
        <v>40350</v>
      </c>
      <c r="H102" s="51">
        <f>E102*18</f>
        <v>48420</v>
      </c>
      <c r="I102" s="52">
        <f>E102*21</f>
        <v>56490</v>
      </c>
      <c r="J102" s="51">
        <f>E102*24</f>
        <v>64560</v>
      </c>
    </row>
    <row r="103" spans="1:10" ht="20.25">
      <c r="A103" s="16" t="s">
        <v>95</v>
      </c>
      <c r="B103" s="17" t="s">
        <v>100</v>
      </c>
      <c r="C103" s="18" t="s">
        <v>28</v>
      </c>
      <c r="D103" s="89" t="s">
        <v>99</v>
      </c>
      <c r="E103" s="45">
        <v>4730</v>
      </c>
      <c r="F103" s="51">
        <f>E103*12</f>
        <v>56760</v>
      </c>
      <c r="G103" s="51">
        <f>E103*15</f>
        <v>70950</v>
      </c>
      <c r="H103" s="51">
        <f>E103*18</f>
        <v>85140</v>
      </c>
      <c r="I103" s="52">
        <f>E103*21</f>
        <v>99330</v>
      </c>
      <c r="J103" s="51">
        <f>E103*24</f>
        <v>113520</v>
      </c>
    </row>
    <row r="104" spans="1:10" ht="20.25">
      <c r="A104" s="16" t="s">
        <v>59</v>
      </c>
      <c r="B104" s="17" t="s">
        <v>100</v>
      </c>
      <c r="C104" s="18" t="s">
        <v>28</v>
      </c>
      <c r="D104" s="89" t="s">
        <v>99</v>
      </c>
      <c r="E104" s="45">
        <v>3540</v>
      </c>
      <c r="F104" s="51">
        <f>E104*12</f>
        <v>42480</v>
      </c>
      <c r="G104" s="51">
        <f>E104*15</f>
        <v>53100</v>
      </c>
      <c r="H104" s="51">
        <f>E104*18</f>
        <v>63720</v>
      </c>
      <c r="I104" s="52">
        <f>E104*21</f>
        <v>74340</v>
      </c>
      <c r="J104" s="51">
        <f>E104*24</f>
        <v>84960</v>
      </c>
    </row>
    <row r="105" spans="1:10" ht="12">
      <c r="A105" s="9" t="s">
        <v>101</v>
      </c>
      <c r="B105" s="90" t="s">
        <v>102</v>
      </c>
      <c r="C105" s="79"/>
      <c r="D105" s="13"/>
      <c r="E105" s="12" t="s">
        <v>4</v>
      </c>
      <c r="F105" s="14">
        <v>12</v>
      </c>
      <c r="G105" s="14">
        <v>15</v>
      </c>
      <c r="H105" s="14">
        <v>18</v>
      </c>
      <c r="I105" s="15">
        <v>21</v>
      </c>
      <c r="J105" s="14">
        <v>24</v>
      </c>
    </row>
    <row r="106" spans="1:10" ht="20.25">
      <c r="A106" s="16" t="s">
        <v>103</v>
      </c>
      <c r="B106" s="17" t="s">
        <v>100</v>
      </c>
      <c r="C106" s="18" t="s">
        <v>77</v>
      </c>
      <c r="D106" s="89" t="s">
        <v>99</v>
      </c>
      <c r="E106" s="45">
        <v>4420</v>
      </c>
      <c r="F106" s="51">
        <f>E106*12</f>
        <v>53040</v>
      </c>
      <c r="G106" s="51">
        <f>E106*15</f>
        <v>66300</v>
      </c>
      <c r="H106" s="51">
        <f>E106*18</f>
        <v>79560</v>
      </c>
      <c r="I106" s="52">
        <f>E106*21</f>
        <v>92820</v>
      </c>
      <c r="J106" s="51">
        <f>E106*24</f>
        <v>106080</v>
      </c>
    </row>
    <row r="107" spans="1:10" ht="20.25">
      <c r="A107" s="16" t="s">
        <v>104</v>
      </c>
      <c r="B107" s="17" t="s">
        <v>100</v>
      </c>
      <c r="C107" s="18" t="s">
        <v>77</v>
      </c>
      <c r="D107" s="89" t="s">
        <v>99</v>
      </c>
      <c r="E107" s="45">
        <v>7072</v>
      </c>
      <c r="F107" s="51">
        <f>E107*12</f>
        <v>84864</v>
      </c>
      <c r="G107" s="51">
        <f>E107*15</f>
        <v>106080</v>
      </c>
      <c r="H107" s="51">
        <f>E107*18</f>
        <v>127296</v>
      </c>
      <c r="I107" s="52">
        <f>E107*21</f>
        <v>148512</v>
      </c>
      <c r="J107" s="51">
        <f>E107*24</f>
        <v>169728</v>
      </c>
    </row>
    <row r="108" spans="1:10" ht="20.25">
      <c r="A108" s="16" t="s">
        <v>105</v>
      </c>
      <c r="B108" s="17" t="s">
        <v>100</v>
      </c>
      <c r="C108" s="18" t="s">
        <v>39</v>
      </c>
      <c r="D108" s="89" t="s">
        <v>99</v>
      </c>
      <c r="E108" s="45">
        <v>5280</v>
      </c>
      <c r="F108" s="51">
        <f>E108*12</f>
        <v>63360</v>
      </c>
      <c r="G108" s="51">
        <f>E108*15</f>
        <v>79200</v>
      </c>
      <c r="H108" s="51">
        <f>E108*18</f>
        <v>95040</v>
      </c>
      <c r="I108" s="52">
        <f>E108*21</f>
        <v>110880</v>
      </c>
      <c r="J108" s="51">
        <f>E108*24</f>
        <v>126720</v>
      </c>
    </row>
    <row r="109" spans="1:10" ht="20.25">
      <c r="A109" s="16" t="s">
        <v>106</v>
      </c>
      <c r="B109" s="17" t="s">
        <v>100</v>
      </c>
      <c r="C109" s="18" t="s">
        <v>39</v>
      </c>
      <c r="D109" s="89" t="s">
        <v>99</v>
      </c>
      <c r="E109" s="45">
        <v>8448</v>
      </c>
      <c r="F109" s="51">
        <f>E109*12</f>
        <v>101376</v>
      </c>
      <c r="G109" s="51">
        <f>E109*15</f>
        <v>126720</v>
      </c>
      <c r="H109" s="51">
        <f>E109*18</f>
        <v>152064</v>
      </c>
      <c r="I109" s="52">
        <f>E109*21</f>
        <v>177408</v>
      </c>
      <c r="J109" s="51">
        <f>E109*24</f>
        <v>202752</v>
      </c>
    </row>
    <row r="110" spans="1:10" ht="12">
      <c r="A110" s="29"/>
      <c r="B110" s="30"/>
      <c r="C110" s="31"/>
      <c r="D110" s="91"/>
      <c r="E110" s="32"/>
      <c r="F110" s="92"/>
      <c r="G110" s="92"/>
      <c r="H110" s="92"/>
      <c r="I110" s="93"/>
      <c r="J110" s="92"/>
    </row>
    <row r="111" spans="1:10" ht="12">
      <c r="A111" s="34"/>
      <c r="B111" s="30"/>
      <c r="C111" s="31"/>
      <c r="D111" s="31"/>
      <c r="E111" s="76"/>
      <c r="F111" s="30"/>
      <c r="G111" s="30"/>
      <c r="H111" s="30"/>
      <c r="I111" s="94"/>
      <c r="J111" s="95"/>
    </row>
    <row r="112" spans="1:10" ht="12">
      <c r="A112" s="9" t="s">
        <v>107</v>
      </c>
      <c r="B112" s="10" t="s">
        <v>108</v>
      </c>
      <c r="C112" s="11"/>
      <c r="D112" s="12"/>
      <c r="E112" s="12" t="s">
        <v>4</v>
      </c>
      <c r="F112" s="14">
        <v>12</v>
      </c>
      <c r="G112" s="14">
        <v>15</v>
      </c>
      <c r="H112" s="14">
        <v>18</v>
      </c>
      <c r="I112" s="15">
        <v>21</v>
      </c>
      <c r="J112" s="14">
        <v>24</v>
      </c>
    </row>
    <row r="113" spans="1:10" ht="12">
      <c r="A113" s="16" t="s">
        <v>72</v>
      </c>
      <c r="B113" s="17" t="s">
        <v>109</v>
      </c>
      <c r="C113" s="18" t="s">
        <v>28</v>
      </c>
      <c r="D113" s="18" t="s">
        <v>110</v>
      </c>
      <c r="E113" s="45">
        <v>2140</v>
      </c>
      <c r="F113" s="51">
        <f>E113*12</f>
        <v>25680</v>
      </c>
      <c r="G113" s="51">
        <f>E113*15</f>
        <v>32100</v>
      </c>
      <c r="H113" s="51">
        <f>E113*18</f>
        <v>38520</v>
      </c>
      <c r="I113" s="52">
        <f>E113*21</f>
        <v>44940</v>
      </c>
      <c r="J113" s="51">
        <f>E113*24</f>
        <v>51360</v>
      </c>
    </row>
    <row r="114" spans="1:10" ht="12">
      <c r="A114" s="16" t="s">
        <v>111</v>
      </c>
      <c r="B114" s="17" t="s">
        <v>109</v>
      </c>
      <c r="C114" s="18" t="s">
        <v>28</v>
      </c>
      <c r="D114" s="18" t="s">
        <v>112</v>
      </c>
      <c r="E114" s="45">
        <v>1700</v>
      </c>
      <c r="F114" s="51">
        <f>E114*12</f>
        <v>20400</v>
      </c>
      <c r="G114" s="51">
        <f>E114*15</f>
        <v>25500</v>
      </c>
      <c r="H114" s="51">
        <f>E114*18</f>
        <v>30600</v>
      </c>
      <c r="I114" s="52">
        <f>E114*21</f>
        <v>35700</v>
      </c>
      <c r="J114" s="51">
        <f>E114*24</f>
        <v>40800</v>
      </c>
    </row>
    <row r="115" spans="1:10" ht="12">
      <c r="A115" s="16" t="s">
        <v>72</v>
      </c>
      <c r="B115" s="17" t="s">
        <v>109</v>
      </c>
      <c r="C115" s="18" t="s">
        <v>19</v>
      </c>
      <c r="D115" s="18" t="s">
        <v>113</v>
      </c>
      <c r="E115" s="45">
        <v>2140</v>
      </c>
      <c r="F115" s="51">
        <f>E115*12</f>
        <v>25680</v>
      </c>
      <c r="G115" s="51">
        <f>E115*15</f>
        <v>32100</v>
      </c>
      <c r="H115" s="51">
        <f>E115*18</f>
        <v>38520</v>
      </c>
      <c r="I115" s="52">
        <f>E115*21</f>
        <v>44940</v>
      </c>
      <c r="J115" s="51">
        <f>E115*24</f>
        <v>51360</v>
      </c>
    </row>
    <row r="116" spans="1:10" ht="12">
      <c r="A116" s="16" t="s">
        <v>72</v>
      </c>
      <c r="B116" s="17" t="s">
        <v>109</v>
      </c>
      <c r="C116" s="18" t="s">
        <v>34</v>
      </c>
      <c r="D116" s="18" t="s">
        <v>114</v>
      </c>
      <c r="E116" s="45">
        <v>2140</v>
      </c>
      <c r="F116" s="51">
        <f>E116*12</f>
        <v>25680</v>
      </c>
      <c r="G116" s="51">
        <f>E116*15</f>
        <v>32100</v>
      </c>
      <c r="H116" s="51">
        <f>E116*18</f>
        <v>38520</v>
      </c>
      <c r="I116" s="52">
        <f>E116*21</f>
        <v>44940</v>
      </c>
      <c r="J116" s="51">
        <f>E116*24</f>
        <v>51360</v>
      </c>
    </row>
    <row r="117" spans="1:10" ht="12">
      <c r="A117" s="53" t="s">
        <v>115</v>
      </c>
      <c r="B117" s="54" t="s">
        <v>109</v>
      </c>
      <c r="C117" s="55" t="s">
        <v>28</v>
      </c>
      <c r="D117" s="18" t="s">
        <v>116</v>
      </c>
      <c r="E117" s="45">
        <v>2300</v>
      </c>
      <c r="F117" s="51">
        <f>E117*12</f>
        <v>27600</v>
      </c>
      <c r="G117" s="51">
        <f>E117*15</f>
        <v>34500</v>
      </c>
      <c r="H117" s="51">
        <f>E117*18</f>
        <v>41400</v>
      </c>
      <c r="I117" s="52">
        <f>E117*21</f>
        <v>48300</v>
      </c>
      <c r="J117" s="51">
        <f>E117*24</f>
        <v>55200</v>
      </c>
    </row>
    <row r="118" spans="1:10" ht="12">
      <c r="A118" s="53" t="s">
        <v>73</v>
      </c>
      <c r="B118" s="17" t="s">
        <v>109</v>
      </c>
      <c r="C118" s="18" t="s">
        <v>28</v>
      </c>
      <c r="D118" s="18" t="s">
        <v>116</v>
      </c>
      <c r="E118" s="45">
        <v>2790</v>
      </c>
      <c r="F118" s="51">
        <f>E118*12</f>
        <v>33480</v>
      </c>
      <c r="G118" s="51">
        <f>E118*15</f>
        <v>41850</v>
      </c>
      <c r="H118" s="51">
        <f>E118*18</f>
        <v>50220</v>
      </c>
      <c r="I118" s="52">
        <f>E118*21</f>
        <v>58590</v>
      </c>
      <c r="J118" s="51">
        <f>E118*24</f>
        <v>66960</v>
      </c>
    </row>
    <row r="119" spans="1:10" ht="12">
      <c r="A119" s="53" t="s">
        <v>73</v>
      </c>
      <c r="B119" s="17" t="s">
        <v>109</v>
      </c>
      <c r="C119" s="18" t="s">
        <v>28</v>
      </c>
      <c r="D119" s="18" t="s">
        <v>114</v>
      </c>
      <c r="E119" s="45">
        <v>2790</v>
      </c>
      <c r="F119" s="51">
        <f>E119*12</f>
        <v>33480</v>
      </c>
      <c r="G119" s="51">
        <f>E119*15</f>
        <v>41850</v>
      </c>
      <c r="H119" s="51">
        <f>E119*18</f>
        <v>50220</v>
      </c>
      <c r="I119" s="52">
        <f>E119*21</f>
        <v>58590</v>
      </c>
      <c r="J119" s="51">
        <f>E119*24</f>
        <v>66960</v>
      </c>
    </row>
    <row r="120" spans="1:10" ht="12">
      <c r="A120" s="16" t="s">
        <v>103</v>
      </c>
      <c r="B120" s="17" t="s">
        <v>109</v>
      </c>
      <c r="C120" s="18" t="s">
        <v>34</v>
      </c>
      <c r="D120" s="18"/>
      <c r="E120" s="45">
        <v>2900</v>
      </c>
      <c r="F120" s="51">
        <f>E120*12</f>
        <v>34800</v>
      </c>
      <c r="G120" s="51">
        <f>E120*15</f>
        <v>43500</v>
      </c>
      <c r="H120" s="51">
        <f>E120*18</f>
        <v>52200</v>
      </c>
      <c r="I120" s="52">
        <f>E120*21</f>
        <v>60900</v>
      </c>
      <c r="J120" s="51">
        <f>E120*24</f>
        <v>69600</v>
      </c>
    </row>
    <row r="121" spans="1:10" ht="12">
      <c r="A121" s="96" t="s">
        <v>41</v>
      </c>
      <c r="B121" s="97" t="s">
        <v>117</v>
      </c>
      <c r="C121" s="98"/>
      <c r="D121" s="98"/>
      <c r="E121" s="99">
        <v>-0.2</v>
      </c>
      <c r="F121" s="100">
        <v>-0.2</v>
      </c>
      <c r="G121" s="100">
        <v>-0.2</v>
      </c>
      <c r="H121" s="100">
        <v>-0.2</v>
      </c>
      <c r="I121" s="101">
        <v>-0.2</v>
      </c>
      <c r="J121" s="100">
        <v>-0.2</v>
      </c>
    </row>
    <row r="122" spans="1:10" ht="12">
      <c r="A122" s="53" t="s">
        <v>41</v>
      </c>
      <c r="B122" s="54" t="s">
        <v>118</v>
      </c>
      <c r="C122" s="55"/>
      <c r="D122" s="55"/>
      <c r="E122" s="102">
        <v>-0.30000000000000004</v>
      </c>
      <c r="F122" s="57">
        <v>-0.30000000000000004</v>
      </c>
      <c r="G122" s="57">
        <v>-0.30000000000000004</v>
      </c>
      <c r="H122" s="57">
        <v>-0.30000000000000004</v>
      </c>
      <c r="I122" s="58">
        <v>-0.30000000000000004</v>
      </c>
      <c r="J122" s="57">
        <v>-0.30000000000000004</v>
      </c>
    </row>
    <row r="123" spans="1:10" ht="12">
      <c r="A123" s="34"/>
      <c r="B123" s="35"/>
      <c r="C123" s="36"/>
      <c r="D123" s="36"/>
      <c r="E123" s="103"/>
      <c r="F123" s="38"/>
      <c r="G123" s="38"/>
      <c r="H123" s="38"/>
      <c r="I123" s="39"/>
      <c r="J123" s="38"/>
    </row>
    <row r="124" spans="1:10" ht="12">
      <c r="A124" s="34"/>
      <c r="B124" s="35"/>
      <c r="C124" s="36"/>
      <c r="D124" s="36"/>
      <c r="E124" s="103"/>
      <c r="F124" s="38"/>
      <c r="G124" s="38"/>
      <c r="H124" s="38"/>
      <c r="I124" s="39"/>
      <c r="J124" s="38"/>
    </row>
    <row r="125" spans="1:10" ht="12">
      <c r="A125" s="40" t="s">
        <v>119</v>
      </c>
      <c r="B125" s="104"/>
      <c r="C125" s="42"/>
      <c r="D125" s="42"/>
      <c r="E125" s="43" t="s">
        <v>4</v>
      </c>
      <c r="F125" s="14">
        <v>12</v>
      </c>
      <c r="G125" s="14">
        <v>15</v>
      </c>
      <c r="H125" s="14">
        <v>18</v>
      </c>
      <c r="I125" s="15">
        <v>21</v>
      </c>
      <c r="J125" s="14">
        <v>24</v>
      </c>
    </row>
    <row r="126" spans="1:10" ht="12">
      <c r="A126" s="105" t="s">
        <v>120</v>
      </c>
      <c r="B126" s="106"/>
      <c r="C126" s="107"/>
      <c r="D126" s="108"/>
      <c r="E126" s="109"/>
      <c r="F126" s="110"/>
      <c r="G126" s="110"/>
      <c r="H126" s="110"/>
      <c r="I126" s="111"/>
      <c r="J126" s="110"/>
    </row>
    <row r="127" spans="1:10" ht="12">
      <c r="A127" s="16" t="s">
        <v>59</v>
      </c>
      <c r="B127" s="17" t="s">
        <v>6</v>
      </c>
      <c r="C127" s="18" t="s">
        <v>28</v>
      </c>
      <c r="D127" s="112" t="s">
        <v>121</v>
      </c>
      <c r="E127" s="45">
        <v>4345</v>
      </c>
      <c r="F127" s="51">
        <f>E127*12</f>
        <v>52140</v>
      </c>
      <c r="G127" s="51">
        <f>E127*15</f>
        <v>65175</v>
      </c>
      <c r="H127" s="51">
        <f>E127*18</f>
        <v>78210</v>
      </c>
      <c r="I127" s="52">
        <f>E127*21</f>
        <v>91245</v>
      </c>
      <c r="J127" s="51">
        <f>E127*24</f>
        <v>104280</v>
      </c>
    </row>
    <row r="128" spans="1:10" ht="12">
      <c r="A128" s="16" t="s">
        <v>122</v>
      </c>
      <c r="B128" s="17" t="s">
        <v>123</v>
      </c>
      <c r="C128" s="18" t="s">
        <v>28</v>
      </c>
      <c r="D128" s="112" t="s">
        <v>124</v>
      </c>
      <c r="E128" s="45">
        <v>4565</v>
      </c>
      <c r="F128" s="51">
        <f>E128*12</f>
        <v>54780</v>
      </c>
      <c r="G128" s="51">
        <f>E128*15</f>
        <v>68475</v>
      </c>
      <c r="H128" s="51">
        <f>E128*18</f>
        <v>82170</v>
      </c>
      <c r="I128" s="52">
        <f>E128*21</f>
        <v>95865</v>
      </c>
      <c r="J128" s="51">
        <f>E128*24</f>
        <v>109560</v>
      </c>
    </row>
    <row r="129" spans="1:10" ht="12">
      <c r="A129" s="16" t="s">
        <v>60</v>
      </c>
      <c r="B129" s="17" t="s">
        <v>123</v>
      </c>
      <c r="C129" s="18" t="s">
        <v>28</v>
      </c>
      <c r="D129" s="112" t="s">
        <v>121</v>
      </c>
      <c r="E129" s="45">
        <v>3740</v>
      </c>
      <c r="F129" s="51">
        <f>E129*12</f>
        <v>44880</v>
      </c>
      <c r="G129" s="51">
        <f>E129*15</f>
        <v>56100</v>
      </c>
      <c r="H129" s="51">
        <f>E129*18</f>
        <v>67320</v>
      </c>
      <c r="I129" s="52">
        <f>E129*21</f>
        <v>78540</v>
      </c>
      <c r="J129" s="51">
        <f>E129*24</f>
        <v>89760</v>
      </c>
    </row>
    <row r="130" spans="1:10" ht="12">
      <c r="A130" s="16" t="s">
        <v>125</v>
      </c>
      <c r="B130" s="17" t="s">
        <v>126</v>
      </c>
      <c r="C130" s="18" t="s">
        <v>28</v>
      </c>
      <c r="D130" s="112" t="s">
        <v>121</v>
      </c>
      <c r="E130" s="45">
        <v>6875</v>
      </c>
      <c r="F130" s="51">
        <f>E130*12</f>
        <v>82500</v>
      </c>
      <c r="G130" s="51">
        <f>E130*15</f>
        <v>103125</v>
      </c>
      <c r="H130" s="51">
        <f>E130*18</f>
        <v>123750</v>
      </c>
      <c r="I130" s="52">
        <f>E130*21</f>
        <v>144375</v>
      </c>
      <c r="J130" s="51">
        <f>E130*24</f>
        <v>165000</v>
      </c>
    </row>
    <row r="131" spans="1:10" ht="12">
      <c r="A131" s="16" t="s">
        <v>60</v>
      </c>
      <c r="B131" s="17" t="s">
        <v>123</v>
      </c>
      <c r="C131" s="18" t="s">
        <v>28</v>
      </c>
      <c r="D131" s="112" t="s">
        <v>124</v>
      </c>
      <c r="E131" s="45">
        <v>4290</v>
      </c>
      <c r="F131" s="51">
        <f>E131*12</f>
        <v>51480</v>
      </c>
      <c r="G131" s="51">
        <f>E131*15</f>
        <v>64350</v>
      </c>
      <c r="H131" s="51">
        <f>E131*18</f>
        <v>77220</v>
      </c>
      <c r="I131" s="52">
        <f>E131*21</f>
        <v>90090</v>
      </c>
      <c r="J131" s="51">
        <f>E131*24</f>
        <v>102960</v>
      </c>
    </row>
    <row r="132" spans="1:10" ht="12">
      <c r="A132" s="16" t="s">
        <v>127</v>
      </c>
      <c r="B132" s="17" t="s">
        <v>123</v>
      </c>
      <c r="C132" s="18" t="s">
        <v>28</v>
      </c>
      <c r="D132" s="112" t="s">
        <v>124</v>
      </c>
      <c r="E132" s="45">
        <v>7810</v>
      </c>
      <c r="F132" s="51">
        <f>E132*12</f>
        <v>93720</v>
      </c>
      <c r="G132" s="51">
        <f>E132*15</f>
        <v>117150</v>
      </c>
      <c r="H132" s="51">
        <f>E132*18</f>
        <v>140580</v>
      </c>
      <c r="I132" s="52">
        <f>E132*21</f>
        <v>164010</v>
      </c>
      <c r="J132" s="51">
        <f>E132*24</f>
        <v>187440</v>
      </c>
    </row>
    <row r="133" spans="1:10" ht="12">
      <c r="A133" s="16" t="s">
        <v>128</v>
      </c>
      <c r="B133" s="17" t="s">
        <v>129</v>
      </c>
      <c r="C133" s="18" t="s">
        <v>28</v>
      </c>
      <c r="D133" s="112"/>
      <c r="E133" s="45">
        <v>4290</v>
      </c>
      <c r="F133" s="51">
        <f>E133*12</f>
        <v>51480</v>
      </c>
      <c r="G133" s="51">
        <f>E133*15</f>
        <v>64350</v>
      </c>
      <c r="H133" s="51">
        <f>E133*18</f>
        <v>77220</v>
      </c>
      <c r="I133" s="52">
        <f>E133*21</f>
        <v>90090</v>
      </c>
      <c r="J133" s="51">
        <f>E133*24</f>
        <v>102960</v>
      </c>
    </row>
    <row r="134" spans="1:10" ht="12">
      <c r="A134" s="16" t="s">
        <v>128</v>
      </c>
      <c r="B134" s="17" t="s">
        <v>129</v>
      </c>
      <c r="C134" s="18" t="s">
        <v>28</v>
      </c>
      <c r="D134" s="112"/>
      <c r="E134" s="45">
        <v>7810</v>
      </c>
      <c r="F134" s="51">
        <f>E134*12</f>
        <v>93720</v>
      </c>
      <c r="G134" s="51">
        <f>E134*15</f>
        <v>117150</v>
      </c>
      <c r="H134" s="51">
        <f>E134*18</f>
        <v>140580</v>
      </c>
      <c r="I134" s="52">
        <f>E134*21</f>
        <v>164010</v>
      </c>
      <c r="J134" s="51">
        <f>E134*24</f>
        <v>187440</v>
      </c>
    </row>
    <row r="135" spans="1:10" ht="12">
      <c r="A135" s="16" t="s">
        <v>103</v>
      </c>
      <c r="B135" s="17" t="s">
        <v>123</v>
      </c>
      <c r="C135" s="18" t="s">
        <v>34</v>
      </c>
      <c r="D135" s="112"/>
      <c r="E135" s="45">
        <v>5445</v>
      </c>
      <c r="F135" s="51">
        <f>E135*12</f>
        <v>65340</v>
      </c>
      <c r="G135" s="51">
        <f>E135*15</f>
        <v>81675</v>
      </c>
      <c r="H135" s="51">
        <f>E135*18</f>
        <v>98010</v>
      </c>
      <c r="I135" s="52">
        <f>E135*21</f>
        <v>114345</v>
      </c>
      <c r="J135" s="51">
        <f>E135*24</f>
        <v>130680</v>
      </c>
    </row>
    <row r="136" spans="1:10" ht="12">
      <c r="A136" s="16" t="s">
        <v>130</v>
      </c>
      <c r="B136" s="17" t="s">
        <v>6</v>
      </c>
      <c r="C136" s="18" t="s">
        <v>34</v>
      </c>
      <c r="D136" s="112"/>
      <c r="E136" s="45">
        <v>10065</v>
      </c>
      <c r="F136" s="51">
        <f>E136*12</f>
        <v>120780</v>
      </c>
      <c r="G136" s="51">
        <f>E136*15</f>
        <v>150975</v>
      </c>
      <c r="H136" s="51">
        <f>E136*18</f>
        <v>181170</v>
      </c>
      <c r="I136" s="52">
        <f>E136*21</f>
        <v>211365</v>
      </c>
      <c r="J136" s="51">
        <f>E136*24</f>
        <v>241560</v>
      </c>
    </row>
    <row r="137" spans="1:10" ht="12">
      <c r="A137" s="16" t="s">
        <v>131</v>
      </c>
      <c r="B137" s="17" t="s">
        <v>6</v>
      </c>
      <c r="C137" s="18" t="s">
        <v>132</v>
      </c>
      <c r="D137" s="112"/>
      <c r="E137" s="45">
        <v>6050</v>
      </c>
      <c r="F137" s="51">
        <f>E137*12</f>
        <v>72600</v>
      </c>
      <c r="G137" s="51">
        <f>E137*15</f>
        <v>90750</v>
      </c>
      <c r="H137" s="51">
        <f>E137*18</f>
        <v>108900</v>
      </c>
      <c r="I137" s="52">
        <f>E137*21</f>
        <v>127050</v>
      </c>
      <c r="J137" s="51">
        <f>E137*24</f>
        <v>145200</v>
      </c>
    </row>
    <row r="138" spans="1:10" ht="12">
      <c r="A138" s="16" t="s">
        <v>130</v>
      </c>
      <c r="B138" s="17" t="s">
        <v>6</v>
      </c>
      <c r="C138" s="18" t="s">
        <v>132</v>
      </c>
      <c r="D138" s="112"/>
      <c r="E138" s="45">
        <v>11220</v>
      </c>
      <c r="F138" s="51">
        <f>E138*12</f>
        <v>134640</v>
      </c>
      <c r="G138" s="51">
        <f>E138*15</f>
        <v>168300</v>
      </c>
      <c r="H138" s="51">
        <f>E138*18</f>
        <v>201960</v>
      </c>
      <c r="I138" s="52">
        <f>E138*21</f>
        <v>235620</v>
      </c>
      <c r="J138" s="51">
        <f>E138*24</f>
        <v>269280</v>
      </c>
    </row>
    <row r="139" spans="1:10" ht="12">
      <c r="A139" s="113" t="s">
        <v>133</v>
      </c>
      <c r="B139" s="17"/>
      <c r="C139" s="18"/>
      <c r="D139" s="112"/>
      <c r="E139" s="45"/>
      <c r="F139" s="51"/>
      <c r="G139" s="51"/>
      <c r="H139" s="51"/>
      <c r="I139" s="52"/>
      <c r="J139" s="51"/>
    </row>
    <row r="140" spans="1:10" ht="12">
      <c r="A140" s="16" t="s">
        <v>103</v>
      </c>
      <c r="B140" s="17" t="s">
        <v>123</v>
      </c>
      <c r="C140" s="18" t="s">
        <v>28</v>
      </c>
      <c r="D140" s="112" t="s">
        <v>134</v>
      </c>
      <c r="E140" s="45">
        <v>7040</v>
      </c>
      <c r="F140" s="51">
        <f>E140*12</f>
        <v>84480</v>
      </c>
      <c r="G140" s="51">
        <f>E140*15</f>
        <v>105600</v>
      </c>
      <c r="H140" s="51">
        <f>E140*18</f>
        <v>126720</v>
      </c>
      <c r="I140" s="52">
        <f>E140*21</f>
        <v>147840</v>
      </c>
      <c r="J140" s="51">
        <f>E140*24</f>
        <v>168960</v>
      </c>
    </row>
    <row r="141" spans="1:10" ht="12">
      <c r="A141" s="16" t="s">
        <v>130</v>
      </c>
      <c r="B141" s="17" t="s">
        <v>123</v>
      </c>
      <c r="C141" s="18" t="s">
        <v>28</v>
      </c>
      <c r="D141" s="17" t="s">
        <v>135</v>
      </c>
      <c r="E141" s="45">
        <v>13035</v>
      </c>
      <c r="F141" s="51">
        <f>E141*12</f>
        <v>156420</v>
      </c>
      <c r="G141" s="51">
        <f>E141*15</f>
        <v>195525</v>
      </c>
      <c r="H141" s="51">
        <f>E141*18</f>
        <v>234630</v>
      </c>
      <c r="I141" s="52">
        <f>E141*21</f>
        <v>273735</v>
      </c>
      <c r="J141" s="51">
        <f>E141*24</f>
        <v>312840</v>
      </c>
    </row>
    <row r="142" spans="1:10" ht="12">
      <c r="A142" s="16" t="s">
        <v>38</v>
      </c>
      <c r="B142" s="17" t="s">
        <v>129</v>
      </c>
      <c r="C142" s="18" t="s">
        <v>34</v>
      </c>
      <c r="D142" s="112" t="s">
        <v>136</v>
      </c>
      <c r="E142" s="45">
        <v>7480</v>
      </c>
      <c r="F142" s="51">
        <f>E142*12</f>
        <v>89760</v>
      </c>
      <c r="G142" s="51">
        <f>E142*15</f>
        <v>112200</v>
      </c>
      <c r="H142" s="51">
        <f>E142*18</f>
        <v>134640</v>
      </c>
      <c r="I142" s="52">
        <f>E142*21</f>
        <v>157080</v>
      </c>
      <c r="J142" s="51">
        <f>E142*24</f>
        <v>179520</v>
      </c>
    </row>
    <row r="143" spans="1:10" ht="12">
      <c r="A143" s="16" t="s">
        <v>137</v>
      </c>
      <c r="B143" s="17" t="s">
        <v>138</v>
      </c>
      <c r="C143" s="18" t="s">
        <v>34</v>
      </c>
      <c r="D143" s="17" t="s">
        <v>136</v>
      </c>
      <c r="E143" s="45">
        <v>13860</v>
      </c>
      <c r="F143" s="51">
        <f>E143*12</f>
        <v>166320</v>
      </c>
      <c r="G143" s="51">
        <f>E143*15</f>
        <v>207900</v>
      </c>
      <c r="H143" s="51">
        <f>E143*18</f>
        <v>249480</v>
      </c>
      <c r="I143" s="52">
        <f>E143*21</f>
        <v>291060</v>
      </c>
      <c r="J143" s="51">
        <f>E143*24</f>
        <v>332640</v>
      </c>
    </row>
    <row r="144" spans="1:10" ht="12">
      <c r="A144" s="16" t="s">
        <v>139</v>
      </c>
      <c r="B144" s="114" t="s">
        <v>140</v>
      </c>
      <c r="C144" s="18" t="s">
        <v>34</v>
      </c>
      <c r="D144" s="17" t="s">
        <v>141</v>
      </c>
      <c r="E144" s="45">
        <v>9570</v>
      </c>
      <c r="F144" s="51">
        <f>E144*12</f>
        <v>114840</v>
      </c>
      <c r="G144" s="51">
        <f>E144*15</f>
        <v>143550</v>
      </c>
      <c r="H144" s="51">
        <f>E144*18</f>
        <v>172260</v>
      </c>
      <c r="I144" s="52">
        <f>E144*21</f>
        <v>200970</v>
      </c>
      <c r="J144" s="51">
        <f>E144*24</f>
        <v>229680</v>
      </c>
    </row>
    <row r="145" spans="1:10" ht="12">
      <c r="A145" s="113" t="s">
        <v>142</v>
      </c>
      <c r="B145" s="17"/>
      <c r="C145" s="18"/>
      <c r="D145" s="112"/>
      <c r="E145" s="45"/>
      <c r="F145" s="51"/>
      <c r="G145" s="51"/>
      <c r="H145" s="51"/>
      <c r="I145" s="52"/>
      <c r="J145" s="51"/>
    </row>
    <row r="146" spans="1:10" ht="12">
      <c r="A146" s="16" t="s">
        <v>103</v>
      </c>
      <c r="B146" s="17" t="s">
        <v>123</v>
      </c>
      <c r="C146" s="18" t="s">
        <v>34</v>
      </c>
      <c r="D146" s="112" t="s">
        <v>143</v>
      </c>
      <c r="E146" s="45">
        <v>9900</v>
      </c>
      <c r="F146" s="51">
        <f>E146*12</f>
        <v>118800</v>
      </c>
      <c r="G146" s="51">
        <f>E146*15</f>
        <v>148500</v>
      </c>
      <c r="H146" s="51">
        <f>E146*18</f>
        <v>178200</v>
      </c>
      <c r="I146" s="52">
        <f>E146*21</f>
        <v>207900</v>
      </c>
      <c r="J146" s="51">
        <f>E146*24</f>
        <v>237600</v>
      </c>
    </row>
    <row r="147" spans="1:10" ht="12">
      <c r="A147" s="16" t="s">
        <v>130</v>
      </c>
      <c r="B147" s="17" t="s">
        <v>123</v>
      </c>
      <c r="C147" s="18" t="s">
        <v>34</v>
      </c>
      <c r="D147" s="112" t="s">
        <v>143</v>
      </c>
      <c r="E147" s="45">
        <v>18590</v>
      </c>
      <c r="F147" s="51">
        <f>E147*12</f>
        <v>223080</v>
      </c>
      <c r="G147" s="51">
        <f>E147*15</f>
        <v>278850</v>
      </c>
      <c r="H147" s="51">
        <f>E147*18</f>
        <v>334620</v>
      </c>
      <c r="I147" s="52">
        <f>E147*21</f>
        <v>390390</v>
      </c>
      <c r="J147" s="51">
        <f>E147*24</f>
        <v>446160</v>
      </c>
    </row>
    <row r="148" spans="1:10" ht="12">
      <c r="A148" s="16" t="s">
        <v>60</v>
      </c>
      <c r="B148" s="17" t="s">
        <v>129</v>
      </c>
      <c r="C148" s="18" t="s">
        <v>34</v>
      </c>
      <c r="D148" s="112" t="s">
        <v>144</v>
      </c>
      <c r="E148" s="45">
        <v>4895</v>
      </c>
      <c r="F148" s="51">
        <f>E148*12</f>
        <v>58740</v>
      </c>
      <c r="G148" s="51">
        <f>E148*15</f>
        <v>73425</v>
      </c>
      <c r="H148" s="51">
        <f>E148*18</f>
        <v>88110</v>
      </c>
      <c r="I148" s="52">
        <f>E148*21</f>
        <v>102795</v>
      </c>
      <c r="J148" s="51">
        <f>E148*24</f>
        <v>117480</v>
      </c>
    </row>
    <row r="149" spans="1:10" ht="12">
      <c r="A149" s="16" t="s">
        <v>145</v>
      </c>
      <c r="B149" s="114" t="s">
        <v>146</v>
      </c>
      <c r="C149" s="18" t="s">
        <v>34</v>
      </c>
      <c r="D149" s="17" t="s">
        <v>147</v>
      </c>
      <c r="E149" s="45">
        <v>9075</v>
      </c>
      <c r="F149" s="51">
        <f>E149*12</f>
        <v>108900</v>
      </c>
      <c r="G149" s="51">
        <f>E149*15</f>
        <v>136125</v>
      </c>
      <c r="H149" s="51">
        <f>E149*18</f>
        <v>163350</v>
      </c>
      <c r="I149" s="52">
        <f>E149*21</f>
        <v>190575</v>
      </c>
      <c r="J149" s="51">
        <f>E149*24</f>
        <v>217800</v>
      </c>
    </row>
    <row r="150" spans="1:10" ht="12">
      <c r="A150" s="16" t="s">
        <v>148</v>
      </c>
      <c r="B150" s="114" t="s">
        <v>140</v>
      </c>
      <c r="C150" s="18"/>
      <c r="D150" s="17" t="s">
        <v>149</v>
      </c>
      <c r="E150" s="45">
        <v>14520</v>
      </c>
      <c r="F150" s="51">
        <f>E150*12</f>
        <v>174240</v>
      </c>
      <c r="G150" s="51">
        <f>E150*15</f>
        <v>217800</v>
      </c>
      <c r="H150" s="51">
        <f>E150*18</f>
        <v>261360</v>
      </c>
      <c r="I150" s="52">
        <f>E150*21</f>
        <v>304920</v>
      </c>
      <c r="J150" s="51">
        <f>E150*24</f>
        <v>348480</v>
      </c>
    </row>
    <row r="151" spans="1:10" ht="12">
      <c r="A151" s="115" t="s">
        <v>150</v>
      </c>
      <c r="B151" s="116" t="s">
        <v>140</v>
      </c>
      <c r="C151" s="117"/>
      <c r="D151" s="118" t="s">
        <v>149</v>
      </c>
      <c r="E151" s="45">
        <v>27940</v>
      </c>
      <c r="F151" s="51">
        <f>E151*12</f>
        <v>335280</v>
      </c>
      <c r="G151" s="51">
        <f>E151*15</f>
        <v>419100</v>
      </c>
      <c r="H151" s="51">
        <f>E151*18</f>
        <v>502920</v>
      </c>
      <c r="I151" s="52">
        <f>E151*21</f>
        <v>586740</v>
      </c>
      <c r="J151" s="51">
        <f>E151*24</f>
        <v>670560</v>
      </c>
    </row>
    <row r="152" spans="1:10" ht="12">
      <c r="A152" s="16" t="s">
        <v>45</v>
      </c>
      <c r="B152" s="119"/>
      <c r="C152" s="49"/>
      <c r="D152" s="48"/>
      <c r="E152" s="120">
        <v>-0.2</v>
      </c>
      <c r="F152" s="102">
        <v>-0.2</v>
      </c>
      <c r="G152" s="102">
        <v>-0.2</v>
      </c>
      <c r="H152" s="102">
        <v>-0.2</v>
      </c>
      <c r="I152" s="102">
        <v>-0.2</v>
      </c>
      <c r="J152" s="102">
        <v>-0.2</v>
      </c>
    </row>
    <row r="153" spans="1:10" ht="12">
      <c r="A153" s="16"/>
      <c r="B153" s="119"/>
      <c r="C153" s="49"/>
      <c r="D153" s="48"/>
      <c r="E153" s="120"/>
      <c r="F153" s="102"/>
      <c r="G153" s="102"/>
      <c r="H153" s="102"/>
      <c r="I153" s="102"/>
      <c r="J153" s="102"/>
    </row>
    <row r="154" spans="1:10" ht="12">
      <c r="A154" s="16"/>
      <c r="B154" s="119"/>
      <c r="C154" s="49"/>
      <c r="D154" s="48"/>
      <c r="E154" s="120"/>
      <c r="F154" s="102"/>
      <c r="G154" s="102"/>
      <c r="H154" s="102"/>
      <c r="I154" s="102"/>
      <c r="J154" s="102"/>
    </row>
    <row r="155" spans="1:10" ht="12">
      <c r="A155" s="9" t="s">
        <v>151</v>
      </c>
      <c r="B155" s="10"/>
      <c r="C155" s="11"/>
      <c r="D155" s="12"/>
      <c r="E155" s="12" t="s">
        <v>4</v>
      </c>
      <c r="F155" s="14">
        <v>12</v>
      </c>
      <c r="G155" s="14">
        <v>15</v>
      </c>
      <c r="H155" s="14">
        <v>18</v>
      </c>
      <c r="I155" s="15">
        <v>21</v>
      </c>
      <c r="J155" s="14">
        <v>24</v>
      </c>
    </row>
    <row r="156" spans="1:10" ht="12">
      <c r="A156" s="16" t="s">
        <v>152</v>
      </c>
      <c r="B156" s="17"/>
      <c r="C156" s="18"/>
      <c r="D156" s="18"/>
      <c r="E156" s="45">
        <v>1180</v>
      </c>
      <c r="F156" s="51">
        <f>E156*12</f>
        <v>14160</v>
      </c>
      <c r="G156" s="51">
        <f>E156*15</f>
        <v>17700</v>
      </c>
      <c r="H156" s="51">
        <f>E156*18</f>
        <v>21240</v>
      </c>
      <c r="I156" s="52">
        <f>E156*21</f>
        <v>24780</v>
      </c>
      <c r="J156" s="51">
        <f>E156*24</f>
        <v>28320</v>
      </c>
    </row>
    <row r="157" spans="1:10" ht="12">
      <c r="A157" s="16" t="s">
        <v>153</v>
      </c>
      <c r="B157" s="17" t="s">
        <v>154</v>
      </c>
      <c r="C157" s="18"/>
      <c r="D157" s="18"/>
      <c r="E157" s="45">
        <v>850</v>
      </c>
      <c r="F157" s="51">
        <f>E157*12</f>
        <v>10200</v>
      </c>
      <c r="G157" s="51">
        <f>E157*15</f>
        <v>12750</v>
      </c>
      <c r="H157" s="51">
        <f>E157*18</f>
        <v>15300</v>
      </c>
      <c r="I157" s="52">
        <f>E157*21</f>
        <v>17850</v>
      </c>
      <c r="J157" s="51">
        <f>E157*24</f>
        <v>20400</v>
      </c>
    </row>
    <row r="158" spans="1:10" ht="12">
      <c r="A158" s="16" t="s">
        <v>155</v>
      </c>
      <c r="B158" s="17"/>
      <c r="C158" s="18"/>
      <c r="D158" s="18"/>
      <c r="E158" s="45">
        <v>2300</v>
      </c>
      <c r="F158" s="51">
        <f>E158*12</f>
        <v>27600</v>
      </c>
      <c r="G158" s="51">
        <f>E158*15</f>
        <v>34500</v>
      </c>
      <c r="H158" s="51">
        <f>E158*18</f>
        <v>41400</v>
      </c>
      <c r="I158" s="52">
        <f>E158*21</f>
        <v>48300</v>
      </c>
      <c r="J158" s="51">
        <f>E158*24</f>
        <v>55200</v>
      </c>
    </row>
    <row r="159" spans="1:10" ht="12">
      <c r="A159" s="16" t="s">
        <v>156</v>
      </c>
      <c r="B159" s="17"/>
      <c r="C159" s="18"/>
      <c r="D159" s="18"/>
      <c r="E159" s="45">
        <v>3200</v>
      </c>
      <c r="F159" s="51">
        <f>E159*12</f>
        <v>38400</v>
      </c>
      <c r="G159" s="51">
        <f>E159*15</f>
        <v>48000</v>
      </c>
      <c r="H159" s="51">
        <f>E159*18</f>
        <v>57600</v>
      </c>
      <c r="I159" s="52">
        <f>E159*21</f>
        <v>67200</v>
      </c>
      <c r="J159" s="51">
        <f>E159*24</f>
        <v>76800</v>
      </c>
    </row>
    <row r="160" spans="1:10" ht="12">
      <c r="A160" s="16" t="s">
        <v>157</v>
      </c>
      <c r="B160" s="17"/>
      <c r="C160" s="18"/>
      <c r="D160" s="18"/>
      <c r="E160" s="45">
        <v>472</v>
      </c>
      <c r="F160" s="51">
        <f>E160*12</f>
        <v>5664</v>
      </c>
      <c r="G160" s="51">
        <f>E160*15</f>
        <v>7080</v>
      </c>
      <c r="H160" s="51">
        <f>E160*18</f>
        <v>8496</v>
      </c>
      <c r="I160" s="52">
        <f>E160*21</f>
        <v>9912</v>
      </c>
      <c r="J160" s="51">
        <f>E160*24</f>
        <v>11328</v>
      </c>
    </row>
    <row r="161" spans="1:10" ht="12">
      <c r="A161" s="29"/>
      <c r="B161" s="121"/>
      <c r="C161" s="31"/>
      <c r="D161" s="30"/>
      <c r="E161" s="32"/>
      <c r="F161" s="92"/>
      <c r="G161" s="92"/>
      <c r="H161" s="92"/>
      <c r="I161" s="93"/>
      <c r="J161" s="92"/>
    </row>
    <row r="162" spans="1:10" ht="12">
      <c r="A162" s="34"/>
      <c r="B162" s="30"/>
      <c r="C162" s="31"/>
      <c r="D162" s="31"/>
      <c r="E162" s="76"/>
      <c r="F162" s="30"/>
      <c r="G162" s="30"/>
      <c r="H162" s="30"/>
      <c r="I162" s="94"/>
      <c r="J162" s="95"/>
    </row>
    <row r="163" spans="1:10" ht="12">
      <c r="A163" s="9" t="s">
        <v>158</v>
      </c>
      <c r="B163" s="10"/>
      <c r="C163" s="11"/>
      <c r="D163" s="12"/>
      <c r="E163" s="12" t="s">
        <v>4</v>
      </c>
      <c r="F163" s="14">
        <v>12</v>
      </c>
      <c r="G163" s="14">
        <v>15</v>
      </c>
      <c r="H163" s="14">
        <v>18</v>
      </c>
      <c r="I163" s="15">
        <v>21</v>
      </c>
      <c r="J163" s="14">
        <v>24</v>
      </c>
    </row>
    <row r="164" spans="1:10" ht="12">
      <c r="A164" s="16" t="s">
        <v>152</v>
      </c>
      <c r="B164" s="17" t="s">
        <v>109</v>
      </c>
      <c r="C164" s="18"/>
      <c r="D164" s="18"/>
      <c r="E164" s="45">
        <v>4580</v>
      </c>
      <c r="F164" s="51">
        <f>E164*12</f>
        <v>54960</v>
      </c>
      <c r="G164" s="51">
        <f>E164*15</f>
        <v>68700</v>
      </c>
      <c r="H164" s="51">
        <f>E164*18</f>
        <v>82440</v>
      </c>
      <c r="I164" s="52">
        <f>E164*21</f>
        <v>96180</v>
      </c>
      <c r="J164" s="51">
        <f>E164*24</f>
        <v>109920</v>
      </c>
    </row>
    <row r="165" spans="1:10" ht="12">
      <c r="A165" s="16" t="s">
        <v>153</v>
      </c>
      <c r="B165" s="17" t="s">
        <v>109</v>
      </c>
      <c r="C165" s="18"/>
      <c r="D165" s="18"/>
      <c r="E165" s="45">
        <v>5950</v>
      </c>
      <c r="F165" s="51">
        <f>E165*12</f>
        <v>71400</v>
      </c>
      <c r="G165" s="51">
        <f>E165*15</f>
        <v>89250</v>
      </c>
      <c r="H165" s="51">
        <f>E165*18</f>
        <v>107100</v>
      </c>
      <c r="I165" s="52">
        <f>E165*21</f>
        <v>124950</v>
      </c>
      <c r="J165" s="51">
        <f>E165*24</f>
        <v>142800</v>
      </c>
    </row>
    <row r="166" spans="1:10" ht="12">
      <c r="A166" s="16" t="s">
        <v>159</v>
      </c>
      <c r="B166" s="17" t="s">
        <v>109</v>
      </c>
      <c r="C166" s="18"/>
      <c r="D166" s="18"/>
      <c r="E166" s="45">
        <v>8240</v>
      </c>
      <c r="F166" s="51">
        <f>E166*12</f>
        <v>98880</v>
      </c>
      <c r="G166" s="51">
        <f>E166*15</f>
        <v>123600</v>
      </c>
      <c r="H166" s="51">
        <f>E166*18</f>
        <v>148320</v>
      </c>
      <c r="I166" s="52">
        <f>E166*21</f>
        <v>173040</v>
      </c>
      <c r="J166" s="51">
        <f>E166*24</f>
        <v>197760</v>
      </c>
    </row>
    <row r="167" spans="1:10" ht="12">
      <c r="A167" s="16" t="s">
        <v>160</v>
      </c>
      <c r="B167" s="17" t="s">
        <v>109</v>
      </c>
      <c r="C167" s="18"/>
      <c r="D167" s="18"/>
      <c r="E167" s="45">
        <v>11445</v>
      </c>
      <c r="F167" s="51">
        <f>E167*12</f>
        <v>137340</v>
      </c>
      <c r="G167" s="51">
        <f>E167*15</f>
        <v>171675</v>
      </c>
      <c r="H167" s="51">
        <f>E167*18</f>
        <v>206010</v>
      </c>
      <c r="I167" s="52">
        <f>E167*21</f>
        <v>240345</v>
      </c>
      <c r="J167" s="51">
        <f>E167*24</f>
        <v>274680</v>
      </c>
    </row>
    <row r="168" spans="1:10" ht="12">
      <c r="A168" s="16" t="s">
        <v>161</v>
      </c>
      <c r="B168" s="17" t="s">
        <v>109</v>
      </c>
      <c r="C168" s="18"/>
      <c r="D168" s="18"/>
      <c r="E168" s="45">
        <v>3210</v>
      </c>
      <c r="F168" s="51">
        <f>E168*12</f>
        <v>38520</v>
      </c>
      <c r="G168" s="51">
        <f>E168*15</f>
        <v>48150</v>
      </c>
      <c r="H168" s="51">
        <f>E168*18</f>
        <v>57780</v>
      </c>
      <c r="I168" s="52">
        <f>E168*21</f>
        <v>67410</v>
      </c>
      <c r="J168" s="51">
        <f>E168*24</f>
        <v>77040</v>
      </c>
    </row>
    <row r="169" spans="1:10" ht="12">
      <c r="A169" s="16"/>
      <c r="B169" s="17"/>
      <c r="C169" s="18"/>
      <c r="D169" s="18"/>
      <c r="E169" s="45"/>
      <c r="F169" s="51"/>
      <c r="G169" s="51"/>
      <c r="H169" s="51"/>
      <c r="I169" s="52"/>
      <c r="J169" s="51"/>
    </row>
    <row r="170" spans="1:10" ht="12">
      <c r="A170" s="16"/>
      <c r="B170" s="17"/>
      <c r="C170" s="18"/>
      <c r="D170" s="18"/>
      <c r="E170" s="45"/>
      <c r="F170" s="51"/>
      <c r="G170" s="51"/>
      <c r="H170" s="51"/>
      <c r="I170" s="52"/>
      <c r="J170" s="51"/>
    </row>
    <row r="171" spans="1:10" ht="12">
      <c r="A171" s="9" t="s">
        <v>162</v>
      </c>
      <c r="B171" s="10"/>
      <c r="C171" s="11"/>
      <c r="D171" s="12"/>
      <c r="E171" s="12" t="s">
        <v>4</v>
      </c>
      <c r="F171" s="14">
        <v>12</v>
      </c>
      <c r="G171" s="14">
        <v>15</v>
      </c>
      <c r="H171" s="14">
        <v>18</v>
      </c>
      <c r="I171" s="15">
        <v>21</v>
      </c>
      <c r="J171" s="14">
        <v>24</v>
      </c>
    </row>
    <row r="172" spans="1:10" ht="12">
      <c r="A172" s="16" t="s">
        <v>163</v>
      </c>
      <c r="B172" s="17"/>
      <c r="C172" s="18"/>
      <c r="D172" s="18"/>
      <c r="E172" s="45">
        <v>7000</v>
      </c>
      <c r="F172" s="51">
        <f>E172*12</f>
        <v>84000</v>
      </c>
      <c r="G172" s="51">
        <f>E172*15</f>
        <v>105000</v>
      </c>
      <c r="H172" s="51">
        <f>E172*18</f>
        <v>126000</v>
      </c>
      <c r="I172" s="52">
        <f>E172*21</f>
        <v>147000</v>
      </c>
      <c r="J172" s="51">
        <f>E172*24</f>
        <v>168000</v>
      </c>
    </row>
    <row r="173" spans="1:10" ht="12">
      <c r="A173" s="16" t="s">
        <v>164</v>
      </c>
      <c r="B173" s="17"/>
      <c r="C173" s="18"/>
      <c r="D173" s="18"/>
      <c r="E173" s="45">
        <v>1000</v>
      </c>
      <c r="F173" s="51">
        <f>E173*12</f>
        <v>12000</v>
      </c>
      <c r="G173" s="51">
        <f>E173*15</f>
        <v>15000</v>
      </c>
      <c r="H173" s="51">
        <f>E173*18</f>
        <v>18000</v>
      </c>
      <c r="I173" s="52">
        <f>E173*21</f>
        <v>21000</v>
      </c>
      <c r="J173" s="51">
        <f>E173*24</f>
        <v>24000</v>
      </c>
    </row>
    <row r="174" spans="1:10" ht="12">
      <c r="A174" s="16" t="s">
        <v>165</v>
      </c>
      <c r="B174" s="17"/>
      <c r="C174" s="18"/>
      <c r="D174" s="18"/>
      <c r="E174" s="45">
        <v>1000</v>
      </c>
      <c r="F174" s="51">
        <f>E174*12</f>
        <v>12000</v>
      </c>
      <c r="G174" s="51">
        <f>E174*15</f>
        <v>15000</v>
      </c>
      <c r="H174" s="51">
        <f>E174*18</f>
        <v>18000</v>
      </c>
      <c r="I174" s="52">
        <f>E174*21</f>
        <v>21000</v>
      </c>
      <c r="J174" s="51">
        <f>E174*24</f>
        <v>24000</v>
      </c>
    </row>
    <row r="175" spans="1:10" ht="12">
      <c r="A175" s="16"/>
      <c r="B175" s="17"/>
      <c r="C175" s="18"/>
      <c r="D175" s="18"/>
      <c r="E175" s="45"/>
      <c r="F175" s="51"/>
      <c r="G175" s="51"/>
      <c r="H175" s="51"/>
      <c r="I175" s="52"/>
      <c r="J175" s="51"/>
    </row>
    <row r="176" spans="1:10" ht="12">
      <c r="A176" s="29"/>
      <c r="B176" s="30"/>
      <c r="C176" s="31"/>
      <c r="D176" s="31"/>
      <c r="E176" s="32"/>
      <c r="F176" s="92"/>
      <c r="G176" s="92"/>
      <c r="H176" s="92"/>
      <c r="I176" s="93"/>
      <c r="J176" s="92"/>
    </row>
    <row r="177" spans="1:10" ht="12">
      <c r="A177" s="40" t="s">
        <v>166</v>
      </c>
      <c r="B177" s="41"/>
      <c r="C177" s="42"/>
      <c r="D177" s="42"/>
      <c r="E177" s="43" t="s">
        <v>4</v>
      </c>
      <c r="F177" s="14">
        <v>12</v>
      </c>
      <c r="G177" s="14">
        <v>15</v>
      </c>
      <c r="H177" s="14">
        <v>18</v>
      </c>
      <c r="I177" s="15">
        <v>21</v>
      </c>
      <c r="J177" s="14">
        <v>24</v>
      </c>
    </row>
    <row r="178" spans="1:10" ht="12">
      <c r="A178" s="44" t="s">
        <v>60</v>
      </c>
      <c r="B178" s="17" t="s">
        <v>27</v>
      </c>
      <c r="C178" s="18" t="s">
        <v>167</v>
      </c>
      <c r="D178" s="18"/>
      <c r="E178" s="45">
        <v>2100</v>
      </c>
      <c r="F178" s="46">
        <f>E178*12</f>
        <v>25200</v>
      </c>
      <c r="G178" s="46">
        <f>E178*15</f>
        <v>31500</v>
      </c>
      <c r="H178" s="46">
        <f>E178*18</f>
        <v>37800</v>
      </c>
      <c r="I178" s="47">
        <f>E178*21</f>
        <v>44100</v>
      </c>
      <c r="J178" s="46">
        <f>E178*24</f>
        <v>50400</v>
      </c>
    </row>
    <row r="179" spans="1:10" ht="12">
      <c r="A179" s="16" t="s">
        <v>168</v>
      </c>
      <c r="B179" s="17" t="s">
        <v>27</v>
      </c>
      <c r="C179" s="18" t="s">
        <v>167</v>
      </c>
      <c r="D179" s="18"/>
      <c r="E179" s="45">
        <v>3000</v>
      </c>
      <c r="F179" s="51">
        <f>E179*12</f>
        <v>36000</v>
      </c>
      <c r="G179" s="51">
        <f>E179*15</f>
        <v>45000</v>
      </c>
      <c r="H179" s="51">
        <f>E179*18</f>
        <v>54000</v>
      </c>
      <c r="I179" s="52">
        <f>E179*21</f>
        <v>63000</v>
      </c>
      <c r="J179" s="51">
        <f>E179*24</f>
        <v>72000</v>
      </c>
    </row>
    <row r="180" spans="1:10" ht="12">
      <c r="A180" s="16" t="s">
        <v>169</v>
      </c>
      <c r="B180" s="17" t="s">
        <v>27</v>
      </c>
      <c r="C180" s="18" t="s">
        <v>167</v>
      </c>
      <c r="D180" s="18"/>
      <c r="E180" s="45">
        <v>3600</v>
      </c>
      <c r="F180" s="51">
        <f>E180*12</f>
        <v>43200</v>
      </c>
      <c r="G180" s="51">
        <f>E180*15</f>
        <v>54000</v>
      </c>
      <c r="H180" s="51">
        <f>E180*18</f>
        <v>64800</v>
      </c>
      <c r="I180" s="52">
        <f>E180*21</f>
        <v>75600</v>
      </c>
      <c r="J180" s="51">
        <f>E180*24</f>
        <v>86400</v>
      </c>
    </row>
    <row r="181" spans="1:10" ht="12">
      <c r="A181" s="16" t="s">
        <v>170</v>
      </c>
      <c r="B181" s="17" t="s">
        <v>27</v>
      </c>
      <c r="C181" s="18" t="s">
        <v>77</v>
      </c>
      <c r="D181" s="18"/>
      <c r="E181" s="45">
        <v>2500</v>
      </c>
      <c r="F181" s="51">
        <f>E181*12</f>
        <v>30000</v>
      </c>
      <c r="G181" s="51">
        <f>E181*15</f>
        <v>37500</v>
      </c>
      <c r="H181" s="51">
        <f>E181*18</f>
        <v>45000</v>
      </c>
      <c r="I181" s="52">
        <f>E181*21</f>
        <v>52500</v>
      </c>
      <c r="J181" s="51">
        <f>E181*24</f>
        <v>60000</v>
      </c>
    </row>
    <row r="182" spans="1:10" ht="12">
      <c r="A182" s="16" t="s">
        <v>171</v>
      </c>
      <c r="B182" s="17" t="s">
        <v>27</v>
      </c>
      <c r="C182" s="18" t="s">
        <v>77</v>
      </c>
      <c r="D182" s="18"/>
      <c r="E182" s="45">
        <v>2600</v>
      </c>
      <c r="F182" s="51">
        <f>E182*12</f>
        <v>31200</v>
      </c>
      <c r="G182" s="51">
        <f>E182*15</f>
        <v>39000</v>
      </c>
      <c r="H182" s="51">
        <f>E182*18</f>
        <v>46800</v>
      </c>
      <c r="I182" s="52">
        <f>E182*21</f>
        <v>54600</v>
      </c>
      <c r="J182" s="51">
        <f>E182*24</f>
        <v>62400</v>
      </c>
    </row>
    <row r="183" spans="1:10" ht="12">
      <c r="A183" s="16" t="s">
        <v>172</v>
      </c>
      <c r="B183" s="17" t="s">
        <v>27</v>
      </c>
      <c r="C183" s="18" t="s">
        <v>173</v>
      </c>
      <c r="D183" s="18"/>
      <c r="E183" s="45">
        <v>4000</v>
      </c>
      <c r="F183" s="51">
        <f>E183*12</f>
        <v>48000</v>
      </c>
      <c r="G183" s="51">
        <f>E183*15</f>
        <v>60000</v>
      </c>
      <c r="H183" s="51">
        <f>E183*18</f>
        <v>72000</v>
      </c>
      <c r="I183" s="52">
        <f>E183*21</f>
        <v>84000</v>
      </c>
      <c r="J183" s="51">
        <f>E183*24</f>
        <v>96000</v>
      </c>
    </row>
    <row r="184" spans="1:10" ht="12">
      <c r="A184" s="16" t="s">
        <v>174</v>
      </c>
      <c r="B184" s="17"/>
      <c r="C184" s="18"/>
      <c r="D184" s="18"/>
      <c r="E184" s="45">
        <v>1650</v>
      </c>
      <c r="F184" s="51">
        <f>E184*12</f>
        <v>19800</v>
      </c>
      <c r="G184" s="51">
        <f>E184*15</f>
        <v>24750</v>
      </c>
      <c r="H184" s="51">
        <f>E184*18</f>
        <v>29700</v>
      </c>
      <c r="I184" s="52">
        <f>E184*21</f>
        <v>34650</v>
      </c>
      <c r="J184" s="51">
        <f>E184*24</f>
        <v>39600</v>
      </c>
    </row>
    <row r="185" spans="1:10" ht="12">
      <c r="A185" s="122" t="s">
        <v>175</v>
      </c>
      <c r="B185" s="122"/>
      <c r="C185" s="122"/>
      <c r="D185" s="122"/>
      <c r="E185" s="122"/>
      <c r="F185" s="122"/>
      <c r="G185" s="122"/>
      <c r="H185" s="122"/>
      <c r="I185" s="122"/>
      <c r="J185" s="122"/>
    </row>
    <row r="186" spans="1:10" ht="12">
      <c r="A186" s="16"/>
      <c r="B186" s="17"/>
      <c r="C186" s="18"/>
      <c r="D186" s="18"/>
      <c r="E186" s="45"/>
      <c r="F186" s="51"/>
      <c r="G186" s="51"/>
      <c r="H186" s="51"/>
      <c r="I186" s="52"/>
      <c r="J186" s="51"/>
    </row>
    <row r="187" spans="1:10" ht="12">
      <c r="A187" s="9" t="s">
        <v>176</v>
      </c>
      <c r="B187" s="10"/>
      <c r="C187" s="11"/>
      <c r="D187" s="12"/>
      <c r="E187" s="13" t="s">
        <v>4</v>
      </c>
      <c r="F187" s="14">
        <v>12</v>
      </c>
      <c r="G187" s="14">
        <v>15</v>
      </c>
      <c r="H187" s="14">
        <v>18</v>
      </c>
      <c r="I187" s="15">
        <v>21</v>
      </c>
      <c r="J187" s="14">
        <v>24</v>
      </c>
    </row>
    <row r="188" spans="1:10" ht="12">
      <c r="A188" s="16" t="s">
        <v>177</v>
      </c>
      <c r="B188" s="17" t="s">
        <v>178</v>
      </c>
      <c r="C188" s="18" t="s">
        <v>50</v>
      </c>
      <c r="D188" s="18" t="s">
        <v>179</v>
      </c>
      <c r="E188" s="19">
        <v>850</v>
      </c>
      <c r="F188" s="20">
        <f>E188*12</f>
        <v>10200</v>
      </c>
      <c r="G188" s="20">
        <f>E188*15</f>
        <v>12750</v>
      </c>
      <c r="H188" s="20">
        <f>E188*18</f>
        <v>15300</v>
      </c>
      <c r="I188" s="21">
        <f>E188*21</f>
        <v>17850</v>
      </c>
      <c r="J188" s="20">
        <f>E188*24</f>
        <v>20400</v>
      </c>
    </row>
    <row r="189" spans="1:10" ht="12">
      <c r="A189" s="16" t="s">
        <v>180</v>
      </c>
      <c r="B189" s="17" t="s">
        <v>178</v>
      </c>
      <c r="C189" s="18" t="s">
        <v>50</v>
      </c>
      <c r="D189" s="18" t="s">
        <v>179</v>
      </c>
      <c r="E189" s="19">
        <v>950</v>
      </c>
      <c r="F189" s="20">
        <f>E189*12</f>
        <v>11400</v>
      </c>
      <c r="G189" s="20">
        <f>E189*15</f>
        <v>14250</v>
      </c>
      <c r="H189" s="20">
        <f>E189*18</f>
        <v>17100</v>
      </c>
      <c r="I189" s="21">
        <f>E189*21</f>
        <v>19950</v>
      </c>
      <c r="J189" s="20">
        <f>E189*24</f>
        <v>22800</v>
      </c>
    </row>
    <row r="190" spans="1:10" ht="12">
      <c r="A190" s="16" t="s">
        <v>181</v>
      </c>
      <c r="B190" s="17" t="s">
        <v>178</v>
      </c>
      <c r="C190" s="18" t="s">
        <v>50</v>
      </c>
      <c r="D190" s="18" t="s">
        <v>179</v>
      </c>
      <c r="E190" s="19">
        <v>1170</v>
      </c>
      <c r="F190" s="20">
        <f>E190*12</f>
        <v>14040</v>
      </c>
      <c r="G190" s="20">
        <f>E190*15</f>
        <v>17550</v>
      </c>
      <c r="H190" s="20">
        <f>E190*18</f>
        <v>21060</v>
      </c>
      <c r="I190" s="21">
        <f>E190*21</f>
        <v>24570</v>
      </c>
      <c r="J190" s="20">
        <f>E190*24</f>
        <v>28080</v>
      </c>
    </row>
    <row r="191" spans="1:10" ht="12">
      <c r="A191" s="16" t="s">
        <v>182</v>
      </c>
      <c r="B191" s="17" t="s">
        <v>178</v>
      </c>
      <c r="C191" s="18" t="s">
        <v>50</v>
      </c>
      <c r="D191" s="18" t="s">
        <v>179</v>
      </c>
      <c r="E191" s="19">
        <v>1170</v>
      </c>
      <c r="F191" s="20">
        <f>E191*12</f>
        <v>14040</v>
      </c>
      <c r="G191" s="20">
        <f>E191*15</f>
        <v>17550</v>
      </c>
      <c r="H191" s="20">
        <f>E191*18</f>
        <v>21060</v>
      </c>
      <c r="I191" s="21">
        <f>E191*21</f>
        <v>24570</v>
      </c>
      <c r="J191" s="20">
        <f>E191*24</f>
        <v>28080</v>
      </c>
    </row>
    <row r="192" spans="1:10" ht="12">
      <c r="A192" s="16" t="s">
        <v>183</v>
      </c>
      <c r="B192" s="17" t="s">
        <v>178</v>
      </c>
      <c r="C192" s="18" t="s">
        <v>50</v>
      </c>
      <c r="D192" s="18" t="s">
        <v>179</v>
      </c>
      <c r="E192" s="19">
        <v>850</v>
      </c>
      <c r="F192" s="20">
        <f>E192*12</f>
        <v>10200</v>
      </c>
      <c r="G192" s="20">
        <f>E192*15</f>
        <v>12750</v>
      </c>
      <c r="H192" s="20">
        <f>E192*18</f>
        <v>15300</v>
      </c>
      <c r="I192" s="21">
        <f>E192*21</f>
        <v>17850</v>
      </c>
      <c r="J192" s="20">
        <f>E192*24</f>
        <v>20400</v>
      </c>
    </row>
    <row r="193" spans="1:10" ht="12">
      <c r="A193" s="16" t="s">
        <v>184</v>
      </c>
      <c r="B193" s="17" t="s">
        <v>178</v>
      </c>
      <c r="C193" s="18" t="s">
        <v>50</v>
      </c>
      <c r="D193" s="18" t="s">
        <v>179</v>
      </c>
      <c r="E193" s="19">
        <v>950</v>
      </c>
      <c r="F193" s="20">
        <f>E193*12</f>
        <v>11400</v>
      </c>
      <c r="G193" s="20">
        <f>E193*15</f>
        <v>14250</v>
      </c>
      <c r="H193" s="20">
        <f>E193*18</f>
        <v>17100</v>
      </c>
      <c r="I193" s="21">
        <f>E193*21</f>
        <v>19950</v>
      </c>
      <c r="J193" s="20">
        <f>E193*24</f>
        <v>22800</v>
      </c>
    </row>
    <row r="194" spans="1:10" ht="12">
      <c r="A194" s="16" t="s">
        <v>185</v>
      </c>
      <c r="B194" s="17" t="s">
        <v>178</v>
      </c>
      <c r="C194" s="18" t="s">
        <v>50</v>
      </c>
      <c r="D194" s="18" t="s">
        <v>186</v>
      </c>
      <c r="E194" s="19">
        <v>1170</v>
      </c>
      <c r="F194" s="20">
        <f>E194*12</f>
        <v>14040</v>
      </c>
      <c r="G194" s="20">
        <f>E194*15</f>
        <v>17550</v>
      </c>
      <c r="H194" s="20">
        <f>E194*18</f>
        <v>21060</v>
      </c>
      <c r="I194" s="21">
        <f>E194*21</f>
        <v>24570</v>
      </c>
      <c r="J194" s="20">
        <f>E194*24</f>
        <v>28080</v>
      </c>
    </row>
    <row r="195" spans="1:10" ht="12">
      <c r="A195" s="16" t="s">
        <v>187</v>
      </c>
      <c r="B195" s="17" t="s">
        <v>178</v>
      </c>
      <c r="C195" s="18" t="s">
        <v>50</v>
      </c>
      <c r="D195" s="18" t="s">
        <v>186</v>
      </c>
      <c r="E195" s="19">
        <v>1400</v>
      </c>
      <c r="F195" s="20">
        <f>E195*12</f>
        <v>16800</v>
      </c>
      <c r="G195" s="20">
        <f>E195*15</f>
        <v>21000</v>
      </c>
      <c r="H195" s="20">
        <f>E195*18</f>
        <v>25200</v>
      </c>
      <c r="I195" s="21">
        <f>E195*21</f>
        <v>29400</v>
      </c>
      <c r="J195" s="20">
        <f>E195*24</f>
        <v>33600</v>
      </c>
    </row>
    <row r="196" spans="1:10" ht="12">
      <c r="A196" s="16" t="s">
        <v>188</v>
      </c>
      <c r="B196" s="17" t="s">
        <v>178</v>
      </c>
      <c r="C196" s="18" t="s">
        <v>167</v>
      </c>
      <c r="D196" s="18" t="s">
        <v>186</v>
      </c>
      <c r="E196" s="19">
        <v>1400</v>
      </c>
      <c r="F196" s="20">
        <f>E196*12</f>
        <v>16800</v>
      </c>
      <c r="G196" s="20">
        <f>E196*15</f>
        <v>21000</v>
      </c>
      <c r="H196" s="20">
        <f>E196*18</f>
        <v>25200</v>
      </c>
      <c r="I196" s="21">
        <f>E196*21</f>
        <v>29400</v>
      </c>
      <c r="J196" s="20">
        <f>E196*24</f>
        <v>33600</v>
      </c>
    </row>
    <row r="197" spans="1:10" ht="12">
      <c r="A197" s="16" t="s">
        <v>189</v>
      </c>
      <c r="B197" s="17" t="s">
        <v>178</v>
      </c>
      <c r="C197" s="18" t="s">
        <v>50</v>
      </c>
      <c r="D197" s="18" t="s">
        <v>186</v>
      </c>
      <c r="E197" s="19">
        <v>1200</v>
      </c>
      <c r="F197" s="20">
        <f>E197*12</f>
        <v>14400</v>
      </c>
      <c r="G197" s="20">
        <f>E197*15</f>
        <v>18000</v>
      </c>
      <c r="H197" s="20">
        <f>E197*18</f>
        <v>21600</v>
      </c>
      <c r="I197" s="21">
        <f>E197*21</f>
        <v>25200</v>
      </c>
      <c r="J197" s="20">
        <f>E197*24</f>
        <v>28800</v>
      </c>
    </row>
    <row r="198" spans="1:10" ht="12">
      <c r="A198" s="16" t="s">
        <v>190</v>
      </c>
      <c r="B198" s="17" t="s">
        <v>191</v>
      </c>
      <c r="C198" s="18" t="s">
        <v>50</v>
      </c>
      <c r="D198" s="18"/>
      <c r="E198" s="19">
        <v>1950</v>
      </c>
      <c r="F198" s="20">
        <f>E198*12</f>
        <v>23400</v>
      </c>
      <c r="G198" s="20">
        <f>E198*15</f>
        <v>29250</v>
      </c>
      <c r="H198" s="20">
        <f>E198*18</f>
        <v>35100</v>
      </c>
      <c r="I198" s="21">
        <f>E198*21</f>
        <v>40950</v>
      </c>
      <c r="J198" s="20">
        <f>E198*24</f>
        <v>46800</v>
      </c>
    </row>
    <row r="199" spans="1:10" ht="12">
      <c r="A199" s="16" t="s">
        <v>192</v>
      </c>
      <c r="B199" s="17" t="s">
        <v>191</v>
      </c>
      <c r="C199" s="18" t="s">
        <v>167</v>
      </c>
      <c r="D199" s="18"/>
      <c r="E199" s="19">
        <v>1700</v>
      </c>
      <c r="F199" s="20">
        <f>E199*12</f>
        <v>20400</v>
      </c>
      <c r="G199" s="20">
        <f>E199*15</f>
        <v>25500</v>
      </c>
      <c r="H199" s="20">
        <f>E199*18</f>
        <v>30600</v>
      </c>
      <c r="I199" s="21">
        <f>E199*21</f>
        <v>35700</v>
      </c>
      <c r="J199" s="20">
        <f>E199*24</f>
        <v>40800</v>
      </c>
    </row>
    <row r="200" spans="1:10" ht="12">
      <c r="A200" s="16" t="s">
        <v>190</v>
      </c>
      <c r="B200" s="17" t="s">
        <v>191</v>
      </c>
      <c r="C200" s="18" t="s">
        <v>50</v>
      </c>
      <c r="D200" s="18"/>
      <c r="E200" s="19">
        <v>1600</v>
      </c>
      <c r="F200" s="20">
        <f>E200*12</f>
        <v>19200</v>
      </c>
      <c r="G200" s="20">
        <f>E200*15</f>
        <v>24000</v>
      </c>
      <c r="H200" s="20">
        <f>E200*18</f>
        <v>28800</v>
      </c>
      <c r="I200" s="21">
        <f>E200*21</f>
        <v>33600</v>
      </c>
      <c r="J200" s="20">
        <f>E200*24</f>
        <v>38400</v>
      </c>
    </row>
    <row r="201" spans="1:10" ht="12">
      <c r="A201" s="16" t="s">
        <v>193</v>
      </c>
      <c r="B201" s="17" t="s">
        <v>191</v>
      </c>
      <c r="C201" s="18" t="s">
        <v>19</v>
      </c>
      <c r="D201" s="18"/>
      <c r="E201" s="19">
        <v>2380</v>
      </c>
      <c r="F201" s="20">
        <f>E201*12</f>
        <v>28560</v>
      </c>
      <c r="G201" s="20">
        <f>E201*15</f>
        <v>35700</v>
      </c>
      <c r="H201" s="20">
        <f>E201*18</f>
        <v>42840</v>
      </c>
      <c r="I201" s="21">
        <f>E201*21</f>
        <v>49980</v>
      </c>
      <c r="J201" s="20">
        <f>E201*24</f>
        <v>57120</v>
      </c>
    </row>
    <row r="202" spans="1:10" ht="12">
      <c r="A202" s="16" t="s">
        <v>193</v>
      </c>
      <c r="B202" s="17" t="s">
        <v>191</v>
      </c>
      <c r="C202" s="18" t="s">
        <v>21</v>
      </c>
      <c r="D202" s="18"/>
      <c r="E202" s="19">
        <v>2590</v>
      </c>
      <c r="F202" s="20">
        <f>E202*12</f>
        <v>31080</v>
      </c>
      <c r="G202" s="20">
        <f>E202*15</f>
        <v>38850</v>
      </c>
      <c r="H202" s="20">
        <f>E202*18</f>
        <v>46620</v>
      </c>
      <c r="I202" s="21">
        <f>E202*21</f>
        <v>54390</v>
      </c>
      <c r="J202" s="20">
        <f>E202*24</f>
        <v>62160</v>
      </c>
    </row>
    <row r="203" spans="1:10" ht="12">
      <c r="A203" s="16" t="s">
        <v>193</v>
      </c>
      <c r="B203" s="17" t="s">
        <v>191</v>
      </c>
      <c r="C203" s="18" t="s">
        <v>19</v>
      </c>
      <c r="D203" s="18"/>
      <c r="E203" s="19">
        <v>2500</v>
      </c>
      <c r="F203" s="20">
        <f>E203*12</f>
        <v>30000</v>
      </c>
      <c r="G203" s="20">
        <f>E203*15</f>
        <v>37500</v>
      </c>
      <c r="H203" s="20">
        <f>E203*18</f>
        <v>45000</v>
      </c>
      <c r="I203" s="21">
        <f>E203*21</f>
        <v>52500</v>
      </c>
      <c r="J203" s="20">
        <f>E203*24</f>
        <v>60000</v>
      </c>
    </row>
    <row r="204" spans="1:10" ht="12">
      <c r="A204" s="29"/>
      <c r="B204" s="30"/>
      <c r="C204" s="31"/>
      <c r="D204" s="31"/>
      <c r="E204" s="33"/>
      <c r="F204" s="33"/>
      <c r="G204" s="33"/>
      <c r="H204" s="33"/>
      <c r="I204" s="123"/>
      <c r="J204" s="33"/>
    </row>
    <row r="205" spans="1:10" ht="12">
      <c r="A205" s="34"/>
      <c r="B205" s="35"/>
      <c r="C205" s="36"/>
      <c r="D205" s="36"/>
      <c r="E205" s="38"/>
      <c r="F205" s="38"/>
      <c r="G205" s="38"/>
      <c r="H205" s="38"/>
      <c r="I205" s="39"/>
      <c r="J205" s="38"/>
    </row>
    <row r="206" spans="1:10" ht="12">
      <c r="A206" s="40" t="s">
        <v>194</v>
      </c>
      <c r="B206" s="41" t="s">
        <v>195</v>
      </c>
      <c r="C206" s="42"/>
      <c r="D206" s="43"/>
      <c r="E206" s="42" t="s">
        <v>4</v>
      </c>
      <c r="F206" s="14">
        <v>12</v>
      </c>
      <c r="G206" s="14">
        <v>15</v>
      </c>
      <c r="H206" s="14">
        <v>18</v>
      </c>
      <c r="I206" s="15">
        <v>21</v>
      </c>
      <c r="J206" s="14">
        <v>24</v>
      </c>
    </row>
    <row r="207" spans="1:10" ht="12">
      <c r="A207" s="44" t="s">
        <v>60</v>
      </c>
      <c r="B207" s="17" t="s">
        <v>27</v>
      </c>
      <c r="C207" s="18" t="s">
        <v>28</v>
      </c>
      <c r="D207" s="18" t="s">
        <v>114</v>
      </c>
      <c r="E207" s="19">
        <v>1980</v>
      </c>
      <c r="F207" s="19">
        <f>E207*12</f>
        <v>23760</v>
      </c>
      <c r="G207" s="19">
        <f>E207*15</f>
        <v>29700</v>
      </c>
      <c r="H207" s="19">
        <f>E207*18</f>
        <v>35640</v>
      </c>
      <c r="I207" s="60">
        <f>E207*21</f>
        <v>41580</v>
      </c>
      <c r="J207" s="19">
        <f>E207*24</f>
        <v>47520</v>
      </c>
    </row>
    <row r="208" spans="1:10" ht="12">
      <c r="A208" s="16" t="s">
        <v>60</v>
      </c>
      <c r="B208" s="17" t="s">
        <v>27</v>
      </c>
      <c r="C208" s="18" t="s">
        <v>28</v>
      </c>
      <c r="D208" s="18" t="s">
        <v>114</v>
      </c>
      <c r="E208" s="19">
        <v>2750</v>
      </c>
      <c r="F208" s="20">
        <f>E208*12</f>
        <v>33000</v>
      </c>
      <c r="G208" s="20">
        <f>E208*15</f>
        <v>41250</v>
      </c>
      <c r="H208" s="20">
        <f>E208*18</f>
        <v>49500</v>
      </c>
      <c r="I208" s="21">
        <f>E208*21</f>
        <v>57750</v>
      </c>
      <c r="J208" s="20">
        <f>E208*24</f>
        <v>66000</v>
      </c>
    </row>
    <row r="209" spans="1:10" ht="12">
      <c r="A209" s="16" t="s">
        <v>59</v>
      </c>
      <c r="B209" s="17" t="s">
        <v>27</v>
      </c>
      <c r="C209" s="18" t="s">
        <v>50</v>
      </c>
      <c r="D209" s="18" t="s">
        <v>114</v>
      </c>
      <c r="E209" s="19">
        <v>2280</v>
      </c>
      <c r="F209" s="20">
        <f>E209*12</f>
        <v>27360</v>
      </c>
      <c r="G209" s="20">
        <f>E209*15</f>
        <v>34200</v>
      </c>
      <c r="H209" s="20">
        <f>E209*18</f>
        <v>41040</v>
      </c>
      <c r="I209" s="21">
        <f>E209*21</f>
        <v>47880</v>
      </c>
      <c r="J209" s="20">
        <f>E209*24</f>
        <v>54720</v>
      </c>
    </row>
    <row r="210" spans="1:10" ht="12">
      <c r="A210" s="16" t="s">
        <v>59</v>
      </c>
      <c r="B210" s="17" t="s">
        <v>27</v>
      </c>
      <c r="C210" s="18" t="s">
        <v>50</v>
      </c>
      <c r="D210" s="18" t="s">
        <v>196</v>
      </c>
      <c r="E210" s="19">
        <v>3090</v>
      </c>
      <c r="F210" s="20">
        <f>E210*12</f>
        <v>37080</v>
      </c>
      <c r="G210" s="20">
        <f>E210*15</f>
        <v>46350</v>
      </c>
      <c r="H210" s="20">
        <f>E210*18</f>
        <v>55620</v>
      </c>
      <c r="I210" s="21">
        <f>E210*21</f>
        <v>64890</v>
      </c>
      <c r="J210" s="20">
        <f>E210*24</f>
        <v>74160</v>
      </c>
    </row>
    <row r="211" spans="1:10" ht="12">
      <c r="A211" s="16" t="s">
        <v>197</v>
      </c>
      <c r="B211" s="17" t="s">
        <v>27</v>
      </c>
      <c r="C211" s="18" t="s">
        <v>50</v>
      </c>
      <c r="D211" s="18" t="s">
        <v>196</v>
      </c>
      <c r="E211" s="19">
        <v>2810</v>
      </c>
      <c r="F211" s="20">
        <f>E211*12</f>
        <v>33720</v>
      </c>
      <c r="G211" s="20">
        <f>E211*15</f>
        <v>42150</v>
      </c>
      <c r="H211" s="20">
        <f>E211*18</f>
        <v>50580</v>
      </c>
      <c r="I211" s="21">
        <f>E211*21</f>
        <v>59010</v>
      </c>
      <c r="J211" s="20">
        <f>E211*24</f>
        <v>67440</v>
      </c>
    </row>
    <row r="212" spans="1:10" ht="12">
      <c r="A212" s="16" t="s">
        <v>103</v>
      </c>
      <c r="B212" s="17" t="s">
        <v>27</v>
      </c>
      <c r="C212" s="18" t="s">
        <v>34</v>
      </c>
      <c r="D212" s="18" t="s">
        <v>114</v>
      </c>
      <c r="E212" s="19">
        <v>3210</v>
      </c>
      <c r="F212" s="20">
        <f>E212*12</f>
        <v>38520</v>
      </c>
      <c r="G212" s="20">
        <f>E212*15</f>
        <v>48150</v>
      </c>
      <c r="H212" s="20">
        <f>E212*18</f>
        <v>57780</v>
      </c>
      <c r="I212" s="21">
        <f>E212*21</f>
        <v>67410</v>
      </c>
      <c r="J212" s="20">
        <f>E212*24</f>
        <v>77040</v>
      </c>
    </row>
    <row r="213" spans="1:10" ht="12">
      <c r="A213" s="34"/>
      <c r="B213" s="35"/>
      <c r="C213" s="36"/>
      <c r="D213" s="36"/>
      <c r="E213" s="38"/>
      <c r="F213" s="38"/>
      <c r="G213" s="38"/>
      <c r="H213" s="38"/>
      <c r="I213" s="39"/>
      <c r="J213" s="38"/>
    </row>
    <row r="214" spans="1:10" ht="12">
      <c r="A214" s="34"/>
      <c r="B214" s="35"/>
      <c r="C214" s="36"/>
      <c r="D214" s="36"/>
      <c r="E214" s="38"/>
      <c r="F214" s="38"/>
      <c r="G214" s="38"/>
      <c r="H214" s="38"/>
      <c r="I214" s="39"/>
      <c r="J214" s="38"/>
    </row>
    <row r="215" spans="1:10" ht="12">
      <c r="A215" s="9" t="s">
        <v>198</v>
      </c>
      <c r="B215" s="10"/>
      <c r="C215" s="11"/>
      <c r="D215" s="12"/>
      <c r="E215" s="13" t="s">
        <v>4</v>
      </c>
      <c r="F215" s="14">
        <v>12</v>
      </c>
      <c r="G215" s="14">
        <v>15</v>
      </c>
      <c r="H215" s="14">
        <v>18</v>
      </c>
      <c r="I215" s="15">
        <v>21</v>
      </c>
      <c r="J215" s="14">
        <v>24</v>
      </c>
    </row>
    <row r="216" spans="1:10" ht="12">
      <c r="A216" s="16" t="s">
        <v>199</v>
      </c>
      <c r="B216" s="17" t="s">
        <v>6</v>
      </c>
      <c r="C216" s="18" t="s">
        <v>200</v>
      </c>
      <c r="D216" s="18"/>
      <c r="E216" s="19">
        <v>4800</v>
      </c>
      <c r="F216" s="20">
        <f>E216*12</f>
        <v>57600</v>
      </c>
      <c r="G216" s="20">
        <f>E216*15</f>
        <v>72000</v>
      </c>
      <c r="H216" s="20">
        <f>E216*18</f>
        <v>86400</v>
      </c>
      <c r="I216" s="21">
        <f>E216*21</f>
        <v>100800</v>
      </c>
      <c r="J216" s="20">
        <f>E216*24</f>
        <v>115200</v>
      </c>
    </row>
    <row r="217" spans="1:10" ht="12">
      <c r="A217" s="16" t="s">
        <v>201</v>
      </c>
      <c r="B217" s="17" t="s">
        <v>11</v>
      </c>
      <c r="C217" s="18" t="s">
        <v>202</v>
      </c>
      <c r="D217" s="18"/>
      <c r="E217" s="19">
        <v>5000</v>
      </c>
      <c r="F217" s="20">
        <f>E217*12</f>
        <v>60000</v>
      </c>
      <c r="G217" s="20">
        <f>E217*15</f>
        <v>75000</v>
      </c>
      <c r="H217" s="20">
        <f>E217*18</f>
        <v>90000</v>
      </c>
      <c r="I217" s="21">
        <f>E217*21</f>
        <v>105000</v>
      </c>
      <c r="J217" s="20">
        <f>E217*24</f>
        <v>120000</v>
      </c>
    </row>
    <row r="218" spans="1:10" ht="12">
      <c r="A218" s="16" t="s">
        <v>17</v>
      </c>
      <c r="B218" s="17" t="s">
        <v>6</v>
      </c>
      <c r="C218" s="18" t="s">
        <v>203</v>
      </c>
      <c r="D218" s="18"/>
      <c r="E218" s="19">
        <v>4600</v>
      </c>
      <c r="F218" s="20">
        <f>E218*12</f>
        <v>55200</v>
      </c>
      <c r="G218" s="20">
        <f>E218*15</f>
        <v>69000</v>
      </c>
      <c r="H218" s="20">
        <f>E218*18</f>
        <v>82800</v>
      </c>
      <c r="I218" s="21">
        <f>E218*21</f>
        <v>96600</v>
      </c>
      <c r="J218" s="20">
        <f>E218*24</f>
        <v>110400</v>
      </c>
    </row>
    <row r="219" spans="1:10" ht="12">
      <c r="A219" s="16" t="s">
        <v>204</v>
      </c>
      <c r="B219" s="17" t="s">
        <v>6</v>
      </c>
      <c r="C219" s="18"/>
      <c r="D219" s="18"/>
      <c r="E219" s="19">
        <v>3500</v>
      </c>
      <c r="F219" s="20">
        <f>E219*12</f>
        <v>42000</v>
      </c>
      <c r="G219" s="20">
        <f>E219*15</f>
        <v>52500</v>
      </c>
      <c r="H219" s="20">
        <f>E219*18</f>
        <v>63000</v>
      </c>
      <c r="I219" s="21">
        <f>E219*21</f>
        <v>73500</v>
      </c>
      <c r="J219" s="20">
        <f>E219*24</f>
        <v>84000</v>
      </c>
    </row>
    <row r="220" spans="1:10" ht="12">
      <c r="A220" s="16" t="s">
        <v>205</v>
      </c>
      <c r="B220" s="17" t="s">
        <v>11</v>
      </c>
      <c r="C220" s="18"/>
      <c r="D220" s="18"/>
      <c r="E220" s="19">
        <v>1150</v>
      </c>
      <c r="F220" s="20">
        <f>E220*12</f>
        <v>13800</v>
      </c>
      <c r="G220" s="20">
        <f>E220*15</f>
        <v>17250</v>
      </c>
      <c r="H220" s="20">
        <f>E220*18</f>
        <v>20700</v>
      </c>
      <c r="I220" s="21">
        <f>E220*21</f>
        <v>24150</v>
      </c>
      <c r="J220" s="20">
        <f>E220*24</f>
        <v>27600</v>
      </c>
    </row>
    <row r="221" spans="1:10" ht="12">
      <c r="A221" s="22" t="s">
        <v>206</v>
      </c>
      <c r="B221" s="22"/>
      <c r="C221" s="22"/>
      <c r="D221" s="22"/>
      <c r="E221" s="22"/>
      <c r="F221" s="22"/>
      <c r="G221" s="22"/>
      <c r="H221" s="22"/>
      <c r="I221" s="22"/>
      <c r="J221" s="22"/>
    </row>
    <row r="222" spans="1:10" ht="12">
      <c r="A222" s="53"/>
      <c r="B222" s="54"/>
      <c r="C222" s="55"/>
      <c r="D222" s="55"/>
      <c r="E222" s="57"/>
      <c r="F222" s="57"/>
      <c r="G222" s="57"/>
      <c r="H222" s="57"/>
      <c r="I222" s="58"/>
      <c r="J222" s="57"/>
    </row>
    <row r="223" spans="1:10" ht="12">
      <c r="A223" s="53"/>
      <c r="B223" s="54"/>
      <c r="C223" s="55"/>
      <c r="D223" s="55"/>
      <c r="E223" s="57"/>
      <c r="F223" s="57"/>
      <c r="G223" s="57"/>
      <c r="H223" s="57"/>
      <c r="I223" s="58"/>
      <c r="J223" s="57"/>
    </row>
    <row r="224" spans="1:10" ht="12">
      <c r="A224" s="9" t="s">
        <v>207</v>
      </c>
      <c r="B224" s="10"/>
      <c r="C224" s="11"/>
      <c r="D224" s="12"/>
      <c r="E224" s="13" t="s">
        <v>4</v>
      </c>
      <c r="F224" s="14">
        <v>12</v>
      </c>
      <c r="G224" s="14">
        <v>15</v>
      </c>
      <c r="H224" s="14">
        <v>18</v>
      </c>
      <c r="I224" s="15">
        <v>21</v>
      </c>
      <c r="J224" s="14">
        <v>24</v>
      </c>
    </row>
    <row r="225" spans="1:10" ht="12">
      <c r="A225" s="16" t="s">
        <v>60</v>
      </c>
      <c r="B225" s="17" t="s">
        <v>6</v>
      </c>
      <c r="C225" s="18" t="s">
        <v>50</v>
      </c>
      <c r="D225" s="18" t="s">
        <v>208</v>
      </c>
      <c r="E225" s="19">
        <v>3105</v>
      </c>
      <c r="F225" s="20">
        <f>E225*12</f>
        <v>37260</v>
      </c>
      <c r="G225" s="20">
        <f>E225*15</f>
        <v>46575</v>
      </c>
      <c r="H225" s="20">
        <f>E225*18</f>
        <v>55890</v>
      </c>
      <c r="I225" s="21">
        <f>E225*21</f>
        <v>65205</v>
      </c>
      <c r="J225" s="20">
        <f>E225*24</f>
        <v>74520</v>
      </c>
    </row>
    <row r="226" spans="1:10" ht="12">
      <c r="A226" s="16" t="s">
        <v>209</v>
      </c>
      <c r="B226" s="17" t="s">
        <v>6</v>
      </c>
      <c r="C226" s="18" t="s">
        <v>50</v>
      </c>
      <c r="D226" s="18" t="s">
        <v>208</v>
      </c>
      <c r="E226" s="19">
        <v>3400</v>
      </c>
      <c r="F226" s="20">
        <f>E226*12</f>
        <v>40800</v>
      </c>
      <c r="G226" s="20">
        <f>E226*15</f>
        <v>51000</v>
      </c>
      <c r="H226" s="20">
        <f>E226*18</f>
        <v>61200</v>
      </c>
      <c r="I226" s="21">
        <f>E226*21</f>
        <v>71400</v>
      </c>
      <c r="J226" s="20">
        <f>E226*24</f>
        <v>81600</v>
      </c>
    </row>
    <row r="227" spans="1:10" ht="12">
      <c r="A227" s="16" t="s">
        <v>59</v>
      </c>
      <c r="B227" s="17" t="s">
        <v>6</v>
      </c>
      <c r="C227" s="18" t="s">
        <v>50</v>
      </c>
      <c r="D227" s="18" t="s">
        <v>208</v>
      </c>
      <c r="E227" s="19">
        <v>3800</v>
      </c>
      <c r="F227" s="20">
        <f>E227*12</f>
        <v>45600</v>
      </c>
      <c r="G227" s="20">
        <f>E227*15</f>
        <v>57000</v>
      </c>
      <c r="H227" s="20">
        <f>E227*18</f>
        <v>68400</v>
      </c>
      <c r="I227" s="21">
        <f>E227*21</f>
        <v>79800</v>
      </c>
      <c r="J227" s="20">
        <f>E227*24</f>
        <v>91200</v>
      </c>
    </row>
    <row r="228" spans="1:10" ht="12">
      <c r="A228" s="16" t="s">
        <v>210</v>
      </c>
      <c r="B228" s="17" t="s">
        <v>6</v>
      </c>
      <c r="C228" s="18" t="s">
        <v>50</v>
      </c>
      <c r="D228" s="18" t="s">
        <v>208</v>
      </c>
      <c r="E228" s="19">
        <v>4025</v>
      </c>
      <c r="F228" s="20">
        <f>E228*12</f>
        <v>48300</v>
      </c>
      <c r="G228" s="20">
        <f>E228*15</f>
        <v>60375</v>
      </c>
      <c r="H228" s="20">
        <f>E228*18</f>
        <v>72450</v>
      </c>
      <c r="I228" s="21">
        <f>E228*21</f>
        <v>84525</v>
      </c>
      <c r="J228" s="20">
        <f>E228*24</f>
        <v>96600</v>
      </c>
    </row>
    <row r="229" spans="1:10" ht="12">
      <c r="A229" s="16" t="s">
        <v>211</v>
      </c>
      <c r="B229" s="17" t="s">
        <v>6</v>
      </c>
      <c r="C229" s="18" t="s">
        <v>50</v>
      </c>
      <c r="D229" s="18" t="s">
        <v>208</v>
      </c>
      <c r="E229" s="19">
        <v>8400</v>
      </c>
      <c r="F229" s="20">
        <f>E229*12</f>
        <v>100800</v>
      </c>
      <c r="G229" s="20">
        <f>E229*15</f>
        <v>126000</v>
      </c>
      <c r="H229" s="20">
        <f>E229*18</f>
        <v>151200</v>
      </c>
      <c r="I229" s="21">
        <f>E229*21</f>
        <v>176400</v>
      </c>
      <c r="J229" s="20">
        <f>E229*24</f>
        <v>201600</v>
      </c>
    </row>
    <row r="230" spans="1:10" ht="12">
      <c r="A230" s="53"/>
      <c r="B230" s="54"/>
      <c r="C230" s="55"/>
      <c r="D230" s="55"/>
      <c r="E230" s="57"/>
      <c r="F230" s="57"/>
      <c r="G230" s="57"/>
      <c r="H230" s="57"/>
      <c r="I230" s="58"/>
      <c r="J230" s="57"/>
    </row>
    <row r="231" spans="1:10" ht="12">
      <c r="A231" s="53"/>
      <c r="B231" s="54"/>
      <c r="C231" s="55"/>
      <c r="D231" s="55"/>
      <c r="E231" s="57"/>
      <c r="F231" s="57"/>
      <c r="G231" s="57"/>
      <c r="H231" s="57"/>
      <c r="I231" s="58"/>
      <c r="J231" s="57"/>
    </row>
    <row r="232" spans="1:10" ht="12">
      <c r="A232" s="9" t="s">
        <v>212</v>
      </c>
      <c r="B232" s="10"/>
      <c r="C232" s="11"/>
      <c r="D232" s="12"/>
      <c r="E232" s="13" t="s">
        <v>4</v>
      </c>
      <c r="F232" s="14">
        <v>12</v>
      </c>
      <c r="G232" s="14">
        <v>15</v>
      </c>
      <c r="H232" s="14">
        <v>18</v>
      </c>
      <c r="I232" s="15">
        <v>21</v>
      </c>
      <c r="J232" s="14">
        <v>24</v>
      </c>
    </row>
    <row r="233" spans="1:10" ht="12">
      <c r="A233" s="16" t="s">
        <v>213</v>
      </c>
      <c r="B233" s="17" t="s">
        <v>11</v>
      </c>
      <c r="C233" s="18" t="s">
        <v>50</v>
      </c>
      <c r="D233" s="18"/>
      <c r="E233" s="19">
        <v>2000</v>
      </c>
      <c r="F233" s="20">
        <f>E233*12</f>
        <v>24000</v>
      </c>
      <c r="G233" s="20">
        <f>E233*15</f>
        <v>30000</v>
      </c>
      <c r="H233" s="20">
        <f>E233*18</f>
        <v>36000</v>
      </c>
      <c r="I233" s="21">
        <f>E233*21</f>
        <v>42000</v>
      </c>
      <c r="J233" s="20">
        <f>E233*24</f>
        <v>48000</v>
      </c>
    </row>
    <row r="234" spans="1:10" ht="12">
      <c r="A234" s="16" t="s">
        <v>214</v>
      </c>
      <c r="B234" s="17" t="s">
        <v>11</v>
      </c>
      <c r="C234" s="18" t="s">
        <v>50</v>
      </c>
      <c r="D234" s="18"/>
      <c r="E234" s="19">
        <v>3000</v>
      </c>
      <c r="F234" s="20">
        <f>E234*12</f>
        <v>36000</v>
      </c>
      <c r="G234" s="20">
        <f>E234*15</f>
        <v>45000</v>
      </c>
      <c r="H234" s="20">
        <f>E234*18</f>
        <v>54000</v>
      </c>
      <c r="I234" s="21">
        <f>E234*21</f>
        <v>63000</v>
      </c>
      <c r="J234" s="20">
        <f>E234*24</f>
        <v>72000</v>
      </c>
    </row>
    <row r="235" spans="1:10" ht="12">
      <c r="A235" s="16" t="s">
        <v>215</v>
      </c>
      <c r="B235" s="17" t="s">
        <v>6</v>
      </c>
      <c r="C235" s="18" t="s">
        <v>50</v>
      </c>
      <c r="D235" s="18"/>
      <c r="E235" s="19">
        <v>1500</v>
      </c>
      <c r="F235" s="20">
        <f>E235*12</f>
        <v>18000</v>
      </c>
      <c r="G235" s="20">
        <f>E235*15</f>
        <v>22500</v>
      </c>
      <c r="H235" s="20">
        <f>E235*18</f>
        <v>27000</v>
      </c>
      <c r="I235" s="21">
        <f>E235*21</f>
        <v>31500</v>
      </c>
      <c r="J235" s="20">
        <f>E235*24</f>
        <v>36000</v>
      </c>
    </row>
    <row r="236" spans="1:10" ht="12">
      <c r="A236" s="16" t="s">
        <v>216</v>
      </c>
      <c r="B236" s="17" t="s">
        <v>6</v>
      </c>
      <c r="C236" s="18" t="s">
        <v>50</v>
      </c>
      <c r="D236" s="18"/>
      <c r="E236" s="19">
        <v>2000</v>
      </c>
      <c r="F236" s="20">
        <f>E236*12</f>
        <v>24000</v>
      </c>
      <c r="G236" s="20">
        <f>E236*15</f>
        <v>30000</v>
      </c>
      <c r="H236" s="20">
        <f>E236*18</f>
        <v>36000</v>
      </c>
      <c r="I236" s="21">
        <f>E236*21</f>
        <v>42000</v>
      </c>
      <c r="J236" s="20">
        <f>E236*24</f>
        <v>48000</v>
      </c>
    </row>
    <row r="237" spans="1:10" ht="12">
      <c r="A237" s="16" t="s">
        <v>217</v>
      </c>
      <c r="B237" s="17" t="s">
        <v>6</v>
      </c>
      <c r="C237" s="18" t="s">
        <v>50</v>
      </c>
      <c r="D237" s="18"/>
      <c r="E237" s="19">
        <v>2500</v>
      </c>
      <c r="F237" s="20">
        <f>E237*12</f>
        <v>30000</v>
      </c>
      <c r="G237" s="20">
        <f>E237*15</f>
        <v>37500</v>
      </c>
      <c r="H237" s="20">
        <f>E237*18</f>
        <v>45000</v>
      </c>
      <c r="I237" s="21">
        <f>E237*21</f>
        <v>52500</v>
      </c>
      <c r="J237" s="20">
        <f>E237*24</f>
        <v>60000</v>
      </c>
    </row>
    <row r="238" spans="1:10" ht="12">
      <c r="A238" s="124" t="s">
        <v>218</v>
      </c>
      <c r="B238" s="124"/>
      <c r="C238" s="124"/>
      <c r="D238" s="124"/>
      <c r="E238" s="124"/>
      <c r="F238" s="124"/>
      <c r="G238" s="124"/>
      <c r="H238" s="124"/>
      <c r="I238" s="124"/>
      <c r="J238" s="124"/>
    </row>
    <row r="239" spans="1:10" ht="12">
      <c r="A239" s="34"/>
      <c r="B239" s="35"/>
      <c r="C239" s="36"/>
      <c r="D239" s="36"/>
      <c r="E239" s="38"/>
      <c r="F239" s="38"/>
      <c r="G239" s="38"/>
      <c r="H239" s="38"/>
      <c r="I239" s="39"/>
      <c r="J239" s="38"/>
    </row>
    <row r="240" spans="1:10" ht="12">
      <c r="A240" s="34"/>
      <c r="B240" s="35"/>
      <c r="C240" s="36"/>
      <c r="D240" s="36"/>
      <c r="E240" s="38"/>
      <c r="F240" s="38"/>
      <c r="G240" s="38"/>
      <c r="H240" s="38"/>
      <c r="I240" s="39"/>
      <c r="J240" s="38"/>
    </row>
    <row r="241" spans="1:10" ht="12">
      <c r="A241" s="40" t="s">
        <v>219</v>
      </c>
      <c r="B241" s="41"/>
      <c r="C241" s="42"/>
      <c r="D241" s="43"/>
      <c r="E241" s="42" t="s">
        <v>4</v>
      </c>
      <c r="F241" s="14">
        <v>12</v>
      </c>
      <c r="G241" s="14">
        <v>15</v>
      </c>
      <c r="H241" s="14">
        <v>18</v>
      </c>
      <c r="I241" s="15">
        <v>21</v>
      </c>
      <c r="J241" s="14">
        <v>24</v>
      </c>
    </row>
    <row r="242" spans="1:10" ht="12">
      <c r="A242" s="44" t="s">
        <v>51</v>
      </c>
      <c r="B242" s="17" t="s">
        <v>220</v>
      </c>
      <c r="C242" s="18" t="s">
        <v>50</v>
      </c>
      <c r="D242" s="18" t="s">
        <v>221</v>
      </c>
      <c r="E242" s="19">
        <v>1900</v>
      </c>
      <c r="F242" s="19">
        <f>E242*12</f>
        <v>22800</v>
      </c>
      <c r="G242" s="19">
        <f>E242*15</f>
        <v>28500</v>
      </c>
      <c r="H242" s="19">
        <f>E242*18</f>
        <v>34200</v>
      </c>
      <c r="I242" s="60">
        <f>E242*21</f>
        <v>39900</v>
      </c>
      <c r="J242" s="19">
        <f>E242*24</f>
        <v>45600</v>
      </c>
    </row>
    <row r="243" spans="1:10" ht="12">
      <c r="A243" s="44" t="s">
        <v>222</v>
      </c>
      <c r="B243" s="17" t="s">
        <v>220</v>
      </c>
      <c r="C243" s="18" t="s">
        <v>50</v>
      </c>
      <c r="D243" s="18" t="s">
        <v>223</v>
      </c>
      <c r="E243" s="19">
        <v>2300</v>
      </c>
      <c r="F243" s="19">
        <f>E243*12</f>
        <v>27600</v>
      </c>
      <c r="G243" s="19">
        <f>E243*15</f>
        <v>34500</v>
      </c>
      <c r="H243" s="19">
        <f>E243*18</f>
        <v>41400</v>
      </c>
      <c r="I243" s="60">
        <f>E243*21</f>
        <v>48300</v>
      </c>
      <c r="J243" s="19">
        <f>E243*24</f>
        <v>55200</v>
      </c>
    </row>
    <row r="244" spans="1:10" ht="12">
      <c r="A244" s="16" t="s">
        <v>51</v>
      </c>
      <c r="B244" s="17" t="s">
        <v>220</v>
      </c>
      <c r="C244" s="18" t="s">
        <v>19</v>
      </c>
      <c r="D244" s="18" t="s">
        <v>224</v>
      </c>
      <c r="E244" s="19">
        <v>2400</v>
      </c>
      <c r="F244" s="20">
        <f>E244*12</f>
        <v>28800</v>
      </c>
      <c r="G244" s="20">
        <f>E244*15</f>
        <v>36000</v>
      </c>
      <c r="H244" s="20">
        <f>E244*18</f>
        <v>43200</v>
      </c>
      <c r="I244" s="21">
        <f>E244*21</f>
        <v>50400</v>
      </c>
      <c r="J244" s="20">
        <f>E244*24</f>
        <v>57600</v>
      </c>
    </row>
    <row r="245" spans="1:10" ht="12">
      <c r="A245" s="16" t="s">
        <v>225</v>
      </c>
      <c r="B245" s="17" t="s">
        <v>6</v>
      </c>
      <c r="C245" s="18"/>
      <c r="D245" s="18"/>
      <c r="E245" s="19">
        <v>600</v>
      </c>
      <c r="F245" s="20">
        <f>E245*12</f>
        <v>7200</v>
      </c>
      <c r="G245" s="20">
        <f>E245*15</f>
        <v>9000</v>
      </c>
      <c r="H245" s="20">
        <f>E245*18</f>
        <v>10800</v>
      </c>
      <c r="I245" s="21">
        <f>E245*21</f>
        <v>12600</v>
      </c>
      <c r="J245" s="20">
        <f>E245*24</f>
        <v>14400</v>
      </c>
    </row>
    <row r="246" spans="1:10" ht="12">
      <c r="A246" s="22" t="s">
        <v>226</v>
      </c>
      <c r="B246" s="22"/>
      <c r="C246" s="22"/>
      <c r="D246" s="22"/>
      <c r="E246" s="22"/>
      <c r="F246" s="22"/>
      <c r="G246" s="22"/>
      <c r="H246" s="22"/>
      <c r="I246" s="22"/>
      <c r="J246" s="22"/>
    </row>
    <row r="247" spans="1:10" ht="12">
      <c r="A247" s="22"/>
      <c r="B247" s="22"/>
      <c r="C247" s="22"/>
      <c r="D247" s="22"/>
      <c r="E247" s="22"/>
      <c r="F247" s="22"/>
      <c r="G247" s="22"/>
      <c r="H247" s="22"/>
      <c r="I247" s="22"/>
      <c r="J247" s="22"/>
    </row>
    <row r="248" spans="1:10" ht="12">
      <c r="A248" s="9" t="s">
        <v>227</v>
      </c>
      <c r="B248" s="10"/>
      <c r="C248" s="11"/>
      <c r="D248" s="12"/>
      <c r="E248" s="12" t="s">
        <v>4</v>
      </c>
      <c r="F248" s="14">
        <v>12</v>
      </c>
      <c r="G248" s="14">
        <v>15</v>
      </c>
      <c r="H248" s="14">
        <v>18</v>
      </c>
      <c r="I248" s="15">
        <v>21</v>
      </c>
      <c r="J248" s="14">
        <v>24</v>
      </c>
    </row>
    <row r="249" spans="1:10" ht="21">
      <c r="A249" s="125" t="s">
        <v>228</v>
      </c>
      <c r="B249" s="17" t="s">
        <v>27</v>
      </c>
      <c r="C249" s="18" t="s">
        <v>132</v>
      </c>
      <c r="D249" s="18"/>
      <c r="E249" s="45">
        <v>7000</v>
      </c>
      <c r="F249" s="51">
        <f>E249*12</f>
        <v>84000</v>
      </c>
      <c r="G249" s="51">
        <f>E249*15</f>
        <v>105000</v>
      </c>
      <c r="H249" s="51">
        <f>E249*18</f>
        <v>126000</v>
      </c>
      <c r="I249" s="52">
        <f>E249*21</f>
        <v>147000</v>
      </c>
      <c r="J249" s="51">
        <f>E249*24</f>
        <v>168000</v>
      </c>
    </row>
    <row r="250" spans="1:10" ht="21">
      <c r="A250" s="125" t="s">
        <v>229</v>
      </c>
      <c r="B250" s="17" t="s">
        <v>27</v>
      </c>
      <c r="C250" s="18" t="s">
        <v>34</v>
      </c>
      <c r="D250" s="18"/>
      <c r="E250" s="45">
        <v>6700</v>
      </c>
      <c r="F250" s="51">
        <f>E250*12</f>
        <v>80400</v>
      </c>
      <c r="G250" s="51">
        <f>E250*15</f>
        <v>100500</v>
      </c>
      <c r="H250" s="51">
        <f>E250*18</f>
        <v>120600</v>
      </c>
      <c r="I250" s="52">
        <f>E250*21</f>
        <v>140700</v>
      </c>
      <c r="J250" s="51">
        <f>E250*24</f>
        <v>160800</v>
      </c>
    </row>
    <row r="251" spans="1:10" ht="12">
      <c r="A251" s="125" t="s">
        <v>230</v>
      </c>
      <c r="B251" s="17" t="s">
        <v>27</v>
      </c>
      <c r="C251" s="18" t="s">
        <v>34</v>
      </c>
      <c r="D251" s="18"/>
      <c r="E251" s="45">
        <v>6400</v>
      </c>
      <c r="F251" s="51">
        <f>E251*12</f>
        <v>76800</v>
      </c>
      <c r="G251" s="51">
        <f>E251*15</f>
        <v>96000</v>
      </c>
      <c r="H251" s="51">
        <f>E251*18</f>
        <v>115200</v>
      </c>
      <c r="I251" s="52">
        <f>E251*21</f>
        <v>134400</v>
      </c>
      <c r="J251" s="51">
        <f>E251*24</f>
        <v>153600</v>
      </c>
    </row>
    <row r="252" spans="1:10" ht="21">
      <c r="A252" s="125" t="s">
        <v>231</v>
      </c>
      <c r="B252" s="17" t="s">
        <v>27</v>
      </c>
      <c r="C252" s="18" t="s">
        <v>28</v>
      </c>
      <c r="D252" s="18"/>
      <c r="E252" s="45">
        <v>5850</v>
      </c>
      <c r="F252" s="51">
        <f>E252*12</f>
        <v>70200</v>
      </c>
      <c r="G252" s="51">
        <f>E252*15</f>
        <v>87750</v>
      </c>
      <c r="H252" s="51">
        <f>E252*18</f>
        <v>105300</v>
      </c>
      <c r="I252" s="52">
        <f>E252*21</f>
        <v>122850</v>
      </c>
      <c r="J252" s="51">
        <f>E252*24</f>
        <v>140400</v>
      </c>
    </row>
    <row r="253" spans="1:10" ht="21">
      <c r="A253" s="125" t="s">
        <v>232</v>
      </c>
      <c r="B253" s="17" t="s">
        <v>27</v>
      </c>
      <c r="C253" s="18" t="s">
        <v>28</v>
      </c>
      <c r="D253" s="18"/>
      <c r="E253" s="45">
        <v>5300</v>
      </c>
      <c r="F253" s="51">
        <f>E253*12</f>
        <v>63600</v>
      </c>
      <c r="G253" s="51">
        <f>E253*15</f>
        <v>79500</v>
      </c>
      <c r="H253" s="51">
        <f>E253*18</f>
        <v>95400</v>
      </c>
      <c r="I253" s="52">
        <f>E253*21</f>
        <v>111300</v>
      </c>
      <c r="J253" s="51">
        <f>E253*24</f>
        <v>127200</v>
      </c>
    </row>
    <row r="254" spans="1:10" ht="21">
      <c r="A254" s="125" t="s">
        <v>233</v>
      </c>
      <c r="B254" s="17" t="s">
        <v>27</v>
      </c>
      <c r="C254" s="18" t="s">
        <v>28</v>
      </c>
      <c r="D254" s="18"/>
      <c r="E254" s="45">
        <v>5000</v>
      </c>
      <c r="F254" s="51">
        <f>E254*12</f>
        <v>60000</v>
      </c>
      <c r="G254" s="51">
        <f>E254*15</f>
        <v>75000</v>
      </c>
      <c r="H254" s="51">
        <f>E254*18</f>
        <v>90000</v>
      </c>
      <c r="I254" s="52">
        <f>E254*21</f>
        <v>105000</v>
      </c>
      <c r="J254" s="51">
        <f>E254*24</f>
        <v>120000</v>
      </c>
    </row>
    <row r="255" spans="1:10" ht="33.75">
      <c r="A255" s="126" t="s">
        <v>234</v>
      </c>
      <c r="B255" s="127"/>
      <c r="C255" s="128"/>
      <c r="D255" s="129"/>
      <c r="E255" s="130"/>
      <c r="F255" s="131"/>
      <c r="G255" s="131"/>
      <c r="H255" s="131"/>
      <c r="I255" s="132"/>
      <c r="J255" s="133"/>
    </row>
    <row r="256" spans="1:10" ht="21">
      <c r="A256" s="134" t="s">
        <v>235</v>
      </c>
      <c r="B256" s="17" t="s">
        <v>27</v>
      </c>
      <c r="C256" s="18" t="s">
        <v>28</v>
      </c>
      <c r="D256" s="18"/>
      <c r="E256" s="45">
        <v>4800</v>
      </c>
      <c r="F256" s="51">
        <f>E256*12</f>
        <v>57600</v>
      </c>
      <c r="G256" s="51">
        <f>E256*15</f>
        <v>72000</v>
      </c>
      <c r="H256" s="51">
        <f>E256*18</f>
        <v>86400</v>
      </c>
      <c r="I256" s="52">
        <f>E256*21</f>
        <v>100800</v>
      </c>
      <c r="J256" s="51">
        <f>E256*24</f>
        <v>115200</v>
      </c>
    </row>
    <row r="257" spans="1:10" ht="12">
      <c r="A257" s="125" t="s">
        <v>236</v>
      </c>
      <c r="B257" s="17" t="s">
        <v>27</v>
      </c>
      <c r="C257" s="18" t="s">
        <v>28</v>
      </c>
      <c r="D257" s="18"/>
      <c r="E257" s="45">
        <v>4450</v>
      </c>
      <c r="F257" s="51">
        <f>E257*12</f>
        <v>53400</v>
      </c>
      <c r="G257" s="51">
        <f>E257*15</f>
        <v>66750</v>
      </c>
      <c r="H257" s="51">
        <f>E257*18</f>
        <v>80100</v>
      </c>
      <c r="I257" s="52">
        <f>E257*21</f>
        <v>93450</v>
      </c>
      <c r="J257" s="51">
        <f>E257*24</f>
        <v>106800</v>
      </c>
    </row>
    <row r="258" spans="1:10" ht="33.75">
      <c r="A258" s="126" t="s">
        <v>237</v>
      </c>
      <c r="B258" s="127"/>
      <c r="C258" s="129"/>
      <c r="D258" s="129"/>
      <c r="E258" s="130"/>
      <c r="F258" s="131"/>
      <c r="G258" s="131"/>
      <c r="H258" s="131"/>
      <c r="I258" s="132"/>
      <c r="J258" s="133"/>
    </row>
    <row r="259" spans="1:10" ht="12">
      <c r="A259" s="125" t="s">
        <v>238</v>
      </c>
      <c r="B259" s="17" t="s">
        <v>27</v>
      </c>
      <c r="C259" s="18" t="s">
        <v>28</v>
      </c>
      <c r="D259" s="18"/>
      <c r="E259" s="45">
        <v>4150</v>
      </c>
      <c r="F259" s="51">
        <f>E259*12</f>
        <v>49800</v>
      </c>
      <c r="G259" s="51">
        <f>E259*15</f>
        <v>62250</v>
      </c>
      <c r="H259" s="51">
        <f>E259*18</f>
        <v>74700</v>
      </c>
      <c r="I259" s="52">
        <f>E259*21</f>
        <v>87150</v>
      </c>
      <c r="J259" s="51">
        <f>E259*24</f>
        <v>99600</v>
      </c>
    </row>
    <row r="260" spans="1:10" ht="12">
      <c r="A260" s="126" t="s">
        <v>239</v>
      </c>
      <c r="B260" s="17"/>
      <c r="C260" s="18"/>
      <c r="D260" s="18"/>
      <c r="E260" s="45"/>
      <c r="F260" s="51"/>
      <c r="G260" s="51"/>
      <c r="H260" s="51"/>
      <c r="I260" s="52"/>
      <c r="J260" s="51"/>
    </row>
    <row r="261" spans="1:10" ht="12">
      <c r="A261" s="134" t="s">
        <v>60</v>
      </c>
      <c r="B261" s="17" t="s">
        <v>27</v>
      </c>
      <c r="C261" s="18" t="s">
        <v>28</v>
      </c>
      <c r="D261" s="18"/>
      <c r="E261" s="45">
        <v>3600</v>
      </c>
      <c r="F261" s="51">
        <f>E261*12</f>
        <v>43200</v>
      </c>
      <c r="G261" s="51">
        <f>E261*15</f>
        <v>54000</v>
      </c>
      <c r="H261" s="51">
        <f>E261*18</f>
        <v>64800</v>
      </c>
      <c r="I261" s="52">
        <f>E261*21</f>
        <v>75600</v>
      </c>
      <c r="J261" s="51">
        <f>E261*24</f>
        <v>86400</v>
      </c>
    </row>
    <row r="262" spans="1:10" ht="12">
      <c r="A262" s="125" t="s">
        <v>240</v>
      </c>
      <c r="B262" s="17" t="s">
        <v>27</v>
      </c>
      <c r="C262" s="18" t="s">
        <v>28</v>
      </c>
      <c r="D262" s="18"/>
      <c r="E262" s="45">
        <v>3450</v>
      </c>
      <c r="F262" s="51">
        <f>E262*12</f>
        <v>41400</v>
      </c>
      <c r="G262" s="51">
        <f>E262*15</f>
        <v>51750</v>
      </c>
      <c r="H262" s="51">
        <f>E262*18</f>
        <v>62100</v>
      </c>
      <c r="I262" s="52">
        <f>E262*21</f>
        <v>72450</v>
      </c>
      <c r="J262" s="51">
        <f>E262*24</f>
        <v>82800</v>
      </c>
    </row>
    <row r="263" spans="1:10" ht="12">
      <c r="A263" s="34"/>
      <c r="B263" s="30"/>
      <c r="C263" s="31"/>
      <c r="D263" s="31"/>
      <c r="E263" s="76"/>
      <c r="F263" s="30"/>
      <c r="G263" s="30"/>
      <c r="H263" s="30"/>
      <c r="I263" s="94"/>
      <c r="J263" s="95"/>
    </row>
    <row r="264" spans="1:10" ht="12">
      <c r="A264" s="9" t="s">
        <v>241</v>
      </c>
      <c r="B264" s="10" t="s">
        <v>242</v>
      </c>
      <c r="C264" s="135"/>
      <c r="D264" s="13"/>
      <c r="E264" s="12" t="s">
        <v>4</v>
      </c>
      <c r="F264" s="14">
        <v>12</v>
      </c>
      <c r="G264" s="14">
        <v>15</v>
      </c>
      <c r="H264" s="14">
        <v>18</v>
      </c>
      <c r="I264" s="15">
        <v>21</v>
      </c>
      <c r="J264" s="14">
        <v>24</v>
      </c>
    </row>
    <row r="265" spans="1:10" ht="12">
      <c r="A265" s="16" t="s">
        <v>243</v>
      </c>
      <c r="B265" s="17" t="s">
        <v>244</v>
      </c>
      <c r="C265" s="18" t="s">
        <v>28</v>
      </c>
      <c r="D265" s="18" t="s">
        <v>245</v>
      </c>
      <c r="E265" s="45">
        <v>2100</v>
      </c>
      <c r="F265" s="51">
        <f>E265*12</f>
        <v>25200</v>
      </c>
      <c r="G265" s="51">
        <f>E265*15</f>
        <v>31500</v>
      </c>
      <c r="H265" s="51">
        <f>E265*18</f>
        <v>37800</v>
      </c>
      <c r="I265" s="52">
        <f>E265*21</f>
        <v>44100</v>
      </c>
      <c r="J265" s="51">
        <f>E265*24</f>
        <v>50400</v>
      </c>
    </row>
    <row r="266" spans="1:10" ht="12">
      <c r="A266" s="16" t="s">
        <v>153</v>
      </c>
      <c r="B266" s="17" t="s">
        <v>244</v>
      </c>
      <c r="C266" s="18" t="s">
        <v>28</v>
      </c>
      <c r="D266" s="18" t="s">
        <v>245</v>
      </c>
      <c r="E266" s="45">
        <v>2500</v>
      </c>
      <c r="F266" s="51">
        <f>E266*12</f>
        <v>30000</v>
      </c>
      <c r="G266" s="51">
        <f>E266*15</f>
        <v>37500</v>
      </c>
      <c r="H266" s="51">
        <f>E266*18</f>
        <v>45000</v>
      </c>
      <c r="I266" s="52">
        <f>E266*21</f>
        <v>52500</v>
      </c>
      <c r="J266" s="51">
        <f>E266*24</f>
        <v>60000</v>
      </c>
    </row>
    <row r="267" spans="1:10" ht="12">
      <c r="A267" s="16" t="s">
        <v>246</v>
      </c>
      <c r="B267" s="17" t="s">
        <v>244</v>
      </c>
      <c r="C267" s="18" t="s">
        <v>28</v>
      </c>
      <c r="D267" s="18" t="s">
        <v>245</v>
      </c>
      <c r="E267" s="45">
        <v>3500</v>
      </c>
      <c r="F267" s="51">
        <f>E267*12</f>
        <v>42000</v>
      </c>
      <c r="G267" s="51">
        <f>E267*15</f>
        <v>52500</v>
      </c>
      <c r="H267" s="51">
        <f>E267*18</f>
        <v>63000</v>
      </c>
      <c r="I267" s="52">
        <f>E267*21</f>
        <v>73500</v>
      </c>
      <c r="J267" s="51">
        <f>E267*24</f>
        <v>84000</v>
      </c>
    </row>
    <row r="268" spans="1:10" ht="12">
      <c r="A268" s="16" t="s">
        <v>247</v>
      </c>
      <c r="B268" s="17" t="s">
        <v>244</v>
      </c>
      <c r="C268" s="18" t="s">
        <v>34</v>
      </c>
      <c r="D268" s="18" t="s">
        <v>245</v>
      </c>
      <c r="E268" s="45">
        <v>5200</v>
      </c>
      <c r="F268" s="51">
        <f>E268*12</f>
        <v>62400</v>
      </c>
      <c r="G268" s="51">
        <f>E268*15</f>
        <v>78000</v>
      </c>
      <c r="H268" s="51">
        <f>E268*18</f>
        <v>93600</v>
      </c>
      <c r="I268" s="52">
        <f>E268*21</f>
        <v>109200</v>
      </c>
      <c r="J268" s="51">
        <f>E268*24</f>
        <v>124800</v>
      </c>
    </row>
    <row r="269" spans="1:10" ht="12">
      <c r="A269" s="115" t="s">
        <v>248</v>
      </c>
      <c r="B269" s="118" t="s">
        <v>244</v>
      </c>
      <c r="C269" s="117" t="s">
        <v>34</v>
      </c>
      <c r="D269" s="117" t="s">
        <v>245</v>
      </c>
      <c r="E269" s="136">
        <v>5700</v>
      </c>
      <c r="F269" s="137">
        <f>E269*12</f>
        <v>68400</v>
      </c>
      <c r="G269" s="137">
        <f>E269*15</f>
        <v>85500</v>
      </c>
      <c r="H269" s="137">
        <f>E269*18</f>
        <v>102600</v>
      </c>
      <c r="I269" s="138">
        <f>E269*21</f>
        <v>119700</v>
      </c>
      <c r="J269" s="137">
        <f>E269*24</f>
        <v>136800</v>
      </c>
    </row>
    <row r="270" spans="1:10" ht="12">
      <c r="A270" s="16" t="s">
        <v>249</v>
      </c>
      <c r="B270" s="48" t="s">
        <v>250</v>
      </c>
      <c r="C270" s="49" t="s">
        <v>34</v>
      </c>
      <c r="D270" s="49" t="s">
        <v>8</v>
      </c>
      <c r="E270" s="50">
        <v>11000</v>
      </c>
      <c r="F270" s="51">
        <f>E270*12</f>
        <v>132000</v>
      </c>
      <c r="G270" s="51">
        <f>E270*15</f>
        <v>165000</v>
      </c>
      <c r="H270" s="51">
        <f>E270*18</f>
        <v>198000</v>
      </c>
      <c r="I270" s="52">
        <f>E270*21</f>
        <v>231000</v>
      </c>
      <c r="J270" s="51">
        <f>E270*24</f>
        <v>264000</v>
      </c>
    </row>
    <row r="271" spans="1:10" ht="12">
      <c r="A271" s="9" t="s">
        <v>241</v>
      </c>
      <c r="B271" s="10" t="s">
        <v>251</v>
      </c>
      <c r="C271" s="135"/>
      <c r="D271" s="13"/>
      <c r="E271" s="12" t="s">
        <v>4</v>
      </c>
      <c r="F271" s="14">
        <v>12</v>
      </c>
      <c r="G271" s="14">
        <v>15</v>
      </c>
      <c r="H271" s="14">
        <v>18</v>
      </c>
      <c r="I271" s="15">
        <v>21</v>
      </c>
      <c r="J271" s="14">
        <v>24</v>
      </c>
    </row>
    <row r="272" spans="1:10" ht="12">
      <c r="A272" s="16" t="s">
        <v>243</v>
      </c>
      <c r="B272" s="17" t="s">
        <v>244</v>
      </c>
      <c r="C272" s="18" t="s">
        <v>28</v>
      </c>
      <c r="D272" s="18" t="s">
        <v>245</v>
      </c>
      <c r="E272" s="45">
        <v>2400</v>
      </c>
      <c r="F272" s="51">
        <f>E272*12</f>
        <v>28800</v>
      </c>
      <c r="G272" s="51">
        <f>E272*15</f>
        <v>36000</v>
      </c>
      <c r="H272" s="51">
        <f>E272*18</f>
        <v>43200</v>
      </c>
      <c r="I272" s="52">
        <f>E272*21</f>
        <v>50400</v>
      </c>
      <c r="J272" s="51">
        <f>E272*24</f>
        <v>57600</v>
      </c>
    </row>
    <row r="273" spans="1:10" ht="12">
      <c r="A273" s="16" t="s">
        <v>153</v>
      </c>
      <c r="B273" s="17" t="s">
        <v>244</v>
      </c>
      <c r="C273" s="18" t="s">
        <v>28</v>
      </c>
      <c r="D273" s="18" t="s">
        <v>245</v>
      </c>
      <c r="E273" s="45">
        <v>3100</v>
      </c>
      <c r="F273" s="51">
        <f>E273*12</f>
        <v>37200</v>
      </c>
      <c r="G273" s="51">
        <f>E273*15</f>
        <v>46500</v>
      </c>
      <c r="H273" s="51">
        <f>E273*18</f>
        <v>55800</v>
      </c>
      <c r="I273" s="52">
        <f>E273*21</f>
        <v>65100</v>
      </c>
      <c r="J273" s="51">
        <f>E273*24</f>
        <v>74400</v>
      </c>
    </row>
    <row r="274" spans="1:10" ht="12">
      <c r="A274" s="16" t="s">
        <v>246</v>
      </c>
      <c r="B274" s="17" t="s">
        <v>244</v>
      </c>
      <c r="C274" s="18" t="s">
        <v>28</v>
      </c>
      <c r="D274" s="18" t="s">
        <v>245</v>
      </c>
      <c r="E274" s="45">
        <v>4200</v>
      </c>
      <c r="F274" s="51">
        <f>E274*12</f>
        <v>50400</v>
      </c>
      <c r="G274" s="51">
        <f>E274*15</f>
        <v>63000</v>
      </c>
      <c r="H274" s="51">
        <f>E274*18</f>
        <v>75600</v>
      </c>
      <c r="I274" s="52">
        <f>E274*21</f>
        <v>88200</v>
      </c>
      <c r="J274" s="51">
        <f>E274*24</f>
        <v>100800</v>
      </c>
    </row>
    <row r="275" spans="1:10" ht="12">
      <c r="A275" s="16" t="s">
        <v>247</v>
      </c>
      <c r="B275" s="17" t="s">
        <v>244</v>
      </c>
      <c r="C275" s="18" t="s">
        <v>34</v>
      </c>
      <c r="D275" s="18" t="s">
        <v>245</v>
      </c>
      <c r="E275" s="45">
        <v>5800</v>
      </c>
      <c r="F275" s="51">
        <f>E275*12</f>
        <v>69600</v>
      </c>
      <c r="G275" s="51">
        <f>E275*15</f>
        <v>87000</v>
      </c>
      <c r="H275" s="51">
        <f>E275*18</f>
        <v>104400</v>
      </c>
      <c r="I275" s="52">
        <f>E275*21</f>
        <v>121800</v>
      </c>
      <c r="J275" s="51">
        <f>E275*24</f>
        <v>139200</v>
      </c>
    </row>
    <row r="276" spans="1:10" ht="12">
      <c r="A276" s="115" t="s">
        <v>248</v>
      </c>
      <c r="B276" s="118" t="s">
        <v>244</v>
      </c>
      <c r="C276" s="117" t="s">
        <v>34</v>
      </c>
      <c r="D276" s="117" t="s">
        <v>245</v>
      </c>
      <c r="E276" s="136">
        <v>6500</v>
      </c>
      <c r="F276" s="137">
        <f>E276*12</f>
        <v>78000</v>
      </c>
      <c r="G276" s="137">
        <f>E276*15</f>
        <v>97500</v>
      </c>
      <c r="H276" s="137">
        <f>E276*18</f>
        <v>117000</v>
      </c>
      <c r="I276" s="138">
        <f>E276*21</f>
        <v>136500</v>
      </c>
      <c r="J276" s="137">
        <f>E276*24</f>
        <v>156000</v>
      </c>
    </row>
    <row r="277" spans="1:10" ht="12">
      <c r="A277" s="16" t="s">
        <v>249</v>
      </c>
      <c r="B277" s="48" t="s">
        <v>250</v>
      </c>
      <c r="C277" s="49" t="s">
        <v>34</v>
      </c>
      <c r="D277" s="49" t="s">
        <v>8</v>
      </c>
      <c r="E277" s="50">
        <v>13600</v>
      </c>
      <c r="F277" s="51">
        <f>E277*12</f>
        <v>163200</v>
      </c>
      <c r="G277" s="51">
        <f>E277*15</f>
        <v>204000</v>
      </c>
      <c r="H277" s="51">
        <f>E277*18</f>
        <v>244800</v>
      </c>
      <c r="I277" s="52">
        <f>E277*21</f>
        <v>285600</v>
      </c>
      <c r="J277" s="51">
        <f>E277*24</f>
        <v>326400</v>
      </c>
    </row>
    <row r="278" spans="1:10" ht="12">
      <c r="A278" s="29"/>
      <c r="B278" s="30"/>
      <c r="C278" s="31"/>
      <c r="D278" s="31"/>
      <c r="E278" s="32"/>
      <c r="F278" s="92"/>
      <c r="G278" s="92"/>
      <c r="H278" s="92"/>
      <c r="I278" s="93"/>
      <c r="J278" s="92"/>
    </row>
    <row r="279" spans="1:10" ht="12">
      <c r="A279" s="139"/>
      <c r="B279" s="140"/>
      <c r="C279" s="141"/>
      <c r="D279" s="142"/>
      <c r="E279" s="143"/>
      <c r="F279" s="77"/>
      <c r="G279" s="77"/>
      <c r="H279" s="77"/>
      <c r="I279" s="78"/>
      <c r="J279" s="77"/>
    </row>
    <row r="280" spans="1:10" ht="12">
      <c r="A280" s="40" t="s">
        <v>252</v>
      </c>
      <c r="B280" s="41"/>
      <c r="C280" s="42"/>
      <c r="D280" s="43"/>
      <c r="E280" s="42" t="s">
        <v>4</v>
      </c>
      <c r="F280" s="14">
        <v>12</v>
      </c>
      <c r="G280" s="14">
        <v>15</v>
      </c>
      <c r="H280" s="14">
        <v>18</v>
      </c>
      <c r="I280" s="15">
        <v>21</v>
      </c>
      <c r="J280" s="14">
        <v>24</v>
      </c>
    </row>
    <row r="281" spans="1:10" ht="12">
      <c r="A281" s="44" t="s">
        <v>168</v>
      </c>
      <c r="B281" s="17" t="s">
        <v>11</v>
      </c>
      <c r="C281" s="18" t="s">
        <v>19</v>
      </c>
      <c r="D281" s="18"/>
      <c r="E281" s="19">
        <v>3150</v>
      </c>
      <c r="F281" s="19">
        <f>E281*12</f>
        <v>37800</v>
      </c>
      <c r="G281" s="19">
        <f>E281*15</f>
        <v>47250</v>
      </c>
      <c r="H281" s="19">
        <f>E281*18</f>
        <v>56700</v>
      </c>
      <c r="I281" s="60">
        <f>E281*21</f>
        <v>66150</v>
      </c>
      <c r="J281" s="19">
        <f>E281*24</f>
        <v>75600</v>
      </c>
    </row>
    <row r="282" spans="1:10" ht="12">
      <c r="A282" s="16" t="s">
        <v>197</v>
      </c>
      <c r="B282" s="17" t="s">
        <v>6</v>
      </c>
      <c r="C282" s="18" t="s">
        <v>19</v>
      </c>
      <c r="D282" s="18"/>
      <c r="E282" s="19">
        <v>2100</v>
      </c>
      <c r="F282" s="20">
        <f>E282*12</f>
        <v>25200</v>
      </c>
      <c r="G282" s="20">
        <f>E282*15</f>
        <v>31500</v>
      </c>
      <c r="H282" s="20">
        <f>E282*18</f>
        <v>37800</v>
      </c>
      <c r="I282" s="21">
        <f>E282*21</f>
        <v>44100</v>
      </c>
      <c r="J282" s="20">
        <f>E282*24</f>
        <v>50400</v>
      </c>
    </row>
    <row r="283" spans="1:10" ht="12">
      <c r="A283" s="16" t="s">
        <v>174</v>
      </c>
      <c r="B283" s="17" t="s">
        <v>11</v>
      </c>
      <c r="C283" s="18" t="s">
        <v>19</v>
      </c>
      <c r="D283" s="18"/>
      <c r="E283" s="19">
        <v>1890</v>
      </c>
      <c r="F283" s="20">
        <f>E283*12</f>
        <v>22680</v>
      </c>
      <c r="G283" s="20">
        <f>E283*15</f>
        <v>28350</v>
      </c>
      <c r="H283" s="20">
        <f>E283*18</f>
        <v>34020</v>
      </c>
      <c r="I283" s="21">
        <f>E283*21</f>
        <v>39690</v>
      </c>
      <c r="J283" s="20">
        <f>E283*24</f>
        <v>45360</v>
      </c>
    </row>
    <row r="284" spans="1:10" ht="12">
      <c r="A284" s="16" t="s">
        <v>253</v>
      </c>
      <c r="B284" s="17" t="s">
        <v>11</v>
      </c>
      <c r="C284" s="18" t="s">
        <v>19</v>
      </c>
      <c r="D284" s="18"/>
      <c r="E284" s="19">
        <v>1680</v>
      </c>
      <c r="F284" s="20">
        <f>E284*12</f>
        <v>20160</v>
      </c>
      <c r="G284" s="20">
        <f>E284*15</f>
        <v>25200</v>
      </c>
      <c r="H284" s="20">
        <f>E284*18</f>
        <v>30240</v>
      </c>
      <c r="I284" s="21">
        <f>E284*21</f>
        <v>35280</v>
      </c>
      <c r="J284" s="20">
        <f>E284*24</f>
        <v>40320</v>
      </c>
    </row>
    <row r="285" spans="1:10" ht="12">
      <c r="A285" s="16" t="s">
        <v>254</v>
      </c>
      <c r="B285" s="17" t="s">
        <v>6</v>
      </c>
      <c r="C285" s="18" t="s">
        <v>19</v>
      </c>
      <c r="D285" s="18"/>
      <c r="E285" s="19">
        <v>0</v>
      </c>
      <c r="F285" s="20">
        <f>E285*12</f>
        <v>0</v>
      </c>
      <c r="G285" s="20">
        <f>E285*15</f>
        <v>0</v>
      </c>
      <c r="H285" s="20">
        <f>E285*18</f>
        <v>0</v>
      </c>
      <c r="I285" s="21">
        <f>E285*21</f>
        <v>0</v>
      </c>
      <c r="J285" s="20">
        <f>E285*24</f>
        <v>0</v>
      </c>
    </row>
    <row r="286" spans="1:10" ht="12">
      <c r="A286" s="22" t="s">
        <v>255</v>
      </c>
      <c r="B286" s="22"/>
      <c r="C286" s="22"/>
      <c r="D286" s="22"/>
      <c r="E286" s="22"/>
      <c r="F286" s="22"/>
      <c r="G286" s="22"/>
      <c r="H286" s="22"/>
      <c r="I286" s="22"/>
      <c r="J286" s="22"/>
    </row>
    <row r="287" spans="1:10" ht="12">
      <c r="A287" s="22" t="s">
        <v>256</v>
      </c>
      <c r="B287" s="22"/>
      <c r="C287" s="22"/>
      <c r="D287" s="22"/>
      <c r="E287" s="22"/>
      <c r="F287" s="22"/>
      <c r="G287" s="22"/>
      <c r="H287" s="22"/>
      <c r="I287" s="22"/>
      <c r="J287" s="22"/>
    </row>
    <row r="288" spans="1:10" ht="12">
      <c r="A288" s="22"/>
      <c r="B288" s="22"/>
      <c r="C288" s="22"/>
      <c r="D288" s="22"/>
      <c r="E288" s="22"/>
      <c r="F288" s="22"/>
      <c r="G288" s="22"/>
      <c r="H288" s="22"/>
      <c r="I288" s="22"/>
      <c r="J288" s="22"/>
    </row>
    <row r="289" spans="1:10" ht="12">
      <c r="A289" s="22"/>
      <c r="B289" s="22"/>
      <c r="C289" s="22"/>
      <c r="D289" s="22"/>
      <c r="E289" s="22"/>
      <c r="F289" s="22"/>
      <c r="G289" s="22"/>
      <c r="H289" s="22"/>
      <c r="I289" s="22"/>
      <c r="J289" s="22"/>
    </row>
    <row r="290" spans="1:10" ht="12">
      <c r="A290" s="29"/>
      <c r="B290" s="144"/>
      <c r="C290" s="29"/>
      <c r="D290" s="29"/>
      <c r="E290" s="145"/>
      <c r="F290" s="146"/>
      <c r="G290" s="146"/>
      <c r="H290" s="146"/>
      <c r="I290" s="147"/>
      <c r="J290" s="146"/>
    </row>
    <row r="291" spans="1:10" ht="12">
      <c r="A291" s="29"/>
      <c r="B291" s="144"/>
      <c r="C291" s="29"/>
      <c r="D291" s="29"/>
      <c r="E291" s="145"/>
      <c r="F291" s="146"/>
      <c r="G291" s="146"/>
      <c r="H291" s="146"/>
      <c r="I291" s="147"/>
      <c r="J291" s="146"/>
    </row>
    <row r="292" spans="1:10" ht="12">
      <c r="A292" s="40" t="s">
        <v>257</v>
      </c>
      <c r="B292" s="41"/>
      <c r="C292" s="42"/>
      <c r="D292" s="43"/>
      <c r="E292" s="42" t="s">
        <v>4</v>
      </c>
      <c r="F292" s="14">
        <v>12</v>
      </c>
      <c r="G292" s="14">
        <v>15</v>
      </c>
      <c r="H292" s="14">
        <v>18</v>
      </c>
      <c r="I292" s="15">
        <v>21</v>
      </c>
      <c r="J292" s="14">
        <v>24</v>
      </c>
    </row>
    <row r="293" spans="1:10" ht="12">
      <c r="A293" s="16" t="s">
        <v>258</v>
      </c>
      <c r="B293" s="17" t="s">
        <v>6</v>
      </c>
      <c r="C293" s="18" t="s">
        <v>19</v>
      </c>
      <c r="D293" s="18"/>
      <c r="E293" s="19">
        <v>2600</v>
      </c>
      <c r="F293" s="20">
        <f>E293*12</f>
        <v>31200</v>
      </c>
      <c r="G293" s="20">
        <f>E293*15</f>
        <v>39000</v>
      </c>
      <c r="H293" s="20">
        <f>E293*18</f>
        <v>46800</v>
      </c>
      <c r="I293" s="21">
        <f>E293*21</f>
        <v>54600</v>
      </c>
      <c r="J293" s="20">
        <f>E293*24</f>
        <v>62400</v>
      </c>
    </row>
    <row r="294" spans="1:10" ht="12">
      <c r="A294" s="16" t="s">
        <v>211</v>
      </c>
      <c r="B294" s="17" t="s">
        <v>11</v>
      </c>
      <c r="C294" s="18" t="s">
        <v>21</v>
      </c>
      <c r="D294" s="18"/>
      <c r="E294" s="19">
        <v>2500</v>
      </c>
      <c r="F294" s="20">
        <f>E294*12</f>
        <v>30000</v>
      </c>
      <c r="G294" s="20">
        <f>E294*15</f>
        <v>37500</v>
      </c>
      <c r="H294" s="20">
        <f>E294*18</f>
        <v>45000</v>
      </c>
      <c r="I294" s="21">
        <f>E294*21</f>
        <v>52500</v>
      </c>
      <c r="J294" s="20">
        <f>E294*24</f>
        <v>60000</v>
      </c>
    </row>
    <row r="295" spans="1:10" ht="12">
      <c r="A295" s="16" t="s">
        <v>259</v>
      </c>
      <c r="B295" s="17" t="s">
        <v>6</v>
      </c>
      <c r="C295" s="18" t="s">
        <v>21</v>
      </c>
      <c r="D295" s="18"/>
      <c r="E295" s="19">
        <v>3100</v>
      </c>
      <c r="F295" s="20">
        <f>E295*12</f>
        <v>37200</v>
      </c>
      <c r="G295" s="20">
        <f>E295*15</f>
        <v>46500</v>
      </c>
      <c r="H295" s="20">
        <f>E295*18</f>
        <v>55800</v>
      </c>
      <c r="I295" s="21">
        <f>E295*21</f>
        <v>65100</v>
      </c>
      <c r="J295" s="20">
        <f>E295*24</f>
        <v>74400</v>
      </c>
    </row>
    <row r="296" spans="1:10" ht="12">
      <c r="A296" s="124" t="s">
        <v>260</v>
      </c>
      <c r="B296" s="124"/>
      <c r="C296" s="124"/>
      <c r="D296" s="124"/>
      <c r="E296" s="124"/>
      <c r="F296" s="124"/>
      <c r="G296" s="124"/>
      <c r="H296" s="124"/>
      <c r="I296" s="124"/>
      <c r="J296" s="124"/>
    </row>
    <row r="297" spans="1:10" ht="12">
      <c r="A297" s="139"/>
      <c r="B297" s="148"/>
      <c r="C297" s="149"/>
      <c r="D297" s="149"/>
      <c r="E297" s="150"/>
      <c r="F297" s="77"/>
      <c r="G297" s="77"/>
      <c r="H297" s="77"/>
      <c r="I297" s="78"/>
      <c r="J297" s="77"/>
    </row>
    <row r="298" spans="1:10" ht="12">
      <c r="A298" s="40" t="s">
        <v>261</v>
      </c>
      <c r="B298" s="41" t="s">
        <v>195</v>
      </c>
      <c r="C298" s="42"/>
      <c r="D298" s="42"/>
      <c r="E298" s="43" t="s">
        <v>4</v>
      </c>
      <c r="F298" s="14">
        <v>12</v>
      </c>
      <c r="G298" s="14">
        <v>15</v>
      </c>
      <c r="H298" s="14">
        <v>18</v>
      </c>
      <c r="I298" s="15">
        <v>21</v>
      </c>
      <c r="J298" s="14">
        <v>24</v>
      </c>
    </row>
    <row r="299" spans="1:10" ht="12">
      <c r="A299" s="44" t="s">
        <v>262</v>
      </c>
      <c r="B299" s="17" t="s">
        <v>263</v>
      </c>
      <c r="C299" s="18" t="s">
        <v>28</v>
      </c>
      <c r="D299" s="18" t="s">
        <v>264</v>
      </c>
      <c r="E299" s="45">
        <v>1990</v>
      </c>
      <c r="F299" s="46">
        <f>E299*12</f>
        <v>23880</v>
      </c>
      <c r="G299" s="46">
        <f>E299*15</f>
        <v>29850</v>
      </c>
      <c r="H299" s="46">
        <f>E299*18</f>
        <v>35820</v>
      </c>
      <c r="I299" s="47">
        <f>E299*21</f>
        <v>41790</v>
      </c>
      <c r="J299" s="46">
        <f>E299*24</f>
        <v>47760</v>
      </c>
    </row>
    <row r="300" spans="1:10" ht="12">
      <c r="A300" s="44" t="s">
        <v>262</v>
      </c>
      <c r="B300" s="17" t="s">
        <v>263</v>
      </c>
      <c r="C300" s="18" t="s">
        <v>28</v>
      </c>
      <c r="D300" s="18" t="s">
        <v>265</v>
      </c>
      <c r="E300" s="45">
        <v>1845</v>
      </c>
      <c r="F300" s="46">
        <f>E300*12</f>
        <v>22140</v>
      </c>
      <c r="G300" s="46">
        <f>E300*15</f>
        <v>27675</v>
      </c>
      <c r="H300" s="46">
        <f>E300*18</f>
        <v>33210</v>
      </c>
      <c r="I300" s="47">
        <f>E300*21</f>
        <v>38745</v>
      </c>
      <c r="J300" s="46">
        <f>E300*24</f>
        <v>44280</v>
      </c>
    </row>
    <row r="301" spans="1:10" ht="12">
      <c r="A301" s="16" t="s">
        <v>72</v>
      </c>
      <c r="B301" s="17" t="s">
        <v>6</v>
      </c>
      <c r="C301" s="18" t="s">
        <v>28</v>
      </c>
      <c r="D301" s="18" t="s">
        <v>264</v>
      </c>
      <c r="E301" s="45">
        <v>2320</v>
      </c>
      <c r="F301" s="51">
        <f>E301*12</f>
        <v>27840</v>
      </c>
      <c r="G301" s="51">
        <f>E301*15</f>
        <v>34800</v>
      </c>
      <c r="H301" s="51">
        <f>E301*18</f>
        <v>41760</v>
      </c>
      <c r="I301" s="52">
        <f>E301*21</f>
        <v>48720</v>
      </c>
      <c r="J301" s="51">
        <f>E301*24</f>
        <v>55680</v>
      </c>
    </row>
    <row r="302" spans="1:10" ht="12">
      <c r="A302" s="16" t="s">
        <v>72</v>
      </c>
      <c r="B302" s="17" t="s">
        <v>6</v>
      </c>
      <c r="C302" s="18" t="s">
        <v>28</v>
      </c>
      <c r="D302" s="18" t="s">
        <v>265</v>
      </c>
      <c r="E302" s="45">
        <v>2210</v>
      </c>
      <c r="F302" s="51">
        <f>E302*12</f>
        <v>26520</v>
      </c>
      <c r="G302" s="51">
        <f>E302*15</f>
        <v>33150</v>
      </c>
      <c r="H302" s="51">
        <f>E302*18</f>
        <v>39780</v>
      </c>
      <c r="I302" s="52">
        <f>E302*21</f>
        <v>46410</v>
      </c>
      <c r="J302" s="51">
        <f>E302*24</f>
        <v>53040</v>
      </c>
    </row>
    <row r="303" spans="1:10" ht="12">
      <c r="A303" s="16" t="s">
        <v>266</v>
      </c>
      <c r="B303" s="17" t="s">
        <v>6</v>
      </c>
      <c r="C303" s="18" t="s">
        <v>28</v>
      </c>
      <c r="D303" s="18" t="s">
        <v>267</v>
      </c>
      <c r="E303" s="45">
        <v>2085</v>
      </c>
      <c r="F303" s="51">
        <f>E303*12</f>
        <v>25020</v>
      </c>
      <c r="G303" s="51">
        <f>E303*15</f>
        <v>31275</v>
      </c>
      <c r="H303" s="51">
        <f>E303*18</f>
        <v>37530</v>
      </c>
      <c r="I303" s="52">
        <f>E303*21</f>
        <v>43785</v>
      </c>
      <c r="J303" s="51">
        <f>E303*24</f>
        <v>50040</v>
      </c>
    </row>
    <row r="304" spans="1:10" ht="12">
      <c r="A304" s="16" t="s">
        <v>115</v>
      </c>
      <c r="B304" s="17" t="s">
        <v>6</v>
      </c>
      <c r="C304" s="18" t="s">
        <v>28</v>
      </c>
      <c r="D304" s="18" t="s">
        <v>264</v>
      </c>
      <c r="E304" s="45">
        <v>2455</v>
      </c>
      <c r="F304" s="51">
        <f>E304*12</f>
        <v>29460</v>
      </c>
      <c r="G304" s="51">
        <f>E304*15</f>
        <v>36825</v>
      </c>
      <c r="H304" s="51">
        <f>E304*18</f>
        <v>44190</v>
      </c>
      <c r="I304" s="52">
        <f>E304*21</f>
        <v>51555</v>
      </c>
      <c r="J304" s="51">
        <f>E304*24</f>
        <v>58920</v>
      </c>
    </row>
    <row r="305" spans="1:10" ht="12">
      <c r="A305" s="16" t="s">
        <v>115</v>
      </c>
      <c r="B305" s="17" t="s">
        <v>6</v>
      </c>
      <c r="C305" s="18" t="s">
        <v>28</v>
      </c>
      <c r="D305" s="18" t="s">
        <v>265</v>
      </c>
      <c r="E305" s="45">
        <v>2305</v>
      </c>
      <c r="F305" s="51">
        <f>E305*12</f>
        <v>27660</v>
      </c>
      <c r="G305" s="51">
        <f>E305*15</f>
        <v>34575</v>
      </c>
      <c r="H305" s="51">
        <f>E305*18</f>
        <v>41490</v>
      </c>
      <c r="I305" s="52">
        <f>E305*21</f>
        <v>48405</v>
      </c>
      <c r="J305" s="51">
        <f>E305*24</f>
        <v>55320</v>
      </c>
    </row>
    <row r="306" spans="1:10" ht="12">
      <c r="A306" s="16" t="s">
        <v>73</v>
      </c>
      <c r="B306" s="17" t="s">
        <v>6</v>
      </c>
      <c r="C306" s="18" t="s">
        <v>28</v>
      </c>
      <c r="D306" s="18" t="s">
        <v>264</v>
      </c>
      <c r="E306" s="45">
        <v>2585</v>
      </c>
      <c r="F306" s="51">
        <f>E306*12</f>
        <v>31020</v>
      </c>
      <c r="G306" s="51">
        <f>E306*15</f>
        <v>38775</v>
      </c>
      <c r="H306" s="51">
        <f>E306*18</f>
        <v>46530</v>
      </c>
      <c r="I306" s="52">
        <f>E306*21</f>
        <v>54285</v>
      </c>
      <c r="J306" s="51">
        <f>E306*24</f>
        <v>62040</v>
      </c>
    </row>
    <row r="307" spans="1:10" ht="12">
      <c r="A307" s="16" t="s">
        <v>262</v>
      </c>
      <c r="B307" s="17" t="s">
        <v>6</v>
      </c>
      <c r="C307" s="18" t="s">
        <v>34</v>
      </c>
      <c r="D307" s="18" t="s">
        <v>268</v>
      </c>
      <c r="E307" s="45">
        <v>2075</v>
      </c>
      <c r="F307" s="51">
        <f>E307*12</f>
        <v>24900</v>
      </c>
      <c r="G307" s="51">
        <f>E307*15</f>
        <v>31125</v>
      </c>
      <c r="H307" s="51">
        <f>E307*18</f>
        <v>37350</v>
      </c>
      <c r="I307" s="52">
        <f>E307*21</f>
        <v>43575</v>
      </c>
      <c r="J307" s="51">
        <f>E307*24</f>
        <v>49800</v>
      </c>
    </row>
    <row r="308" spans="1:10" ht="12">
      <c r="A308" s="16" t="s">
        <v>72</v>
      </c>
      <c r="B308" s="17" t="s">
        <v>6</v>
      </c>
      <c r="C308" s="18" t="s">
        <v>34</v>
      </c>
      <c r="D308" s="18" t="s">
        <v>264</v>
      </c>
      <c r="E308" s="45">
        <v>2405</v>
      </c>
      <c r="F308" s="51">
        <f>E308*12</f>
        <v>28860</v>
      </c>
      <c r="G308" s="51">
        <f>E308*15</f>
        <v>36075</v>
      </c>
      <c r="H308" s="51">
        <f>E308*18</f>
        <v>43290</v>
      </c>
      <c r="I308" s="52">
        <f>E308*21</f>
        <v>50505</v>
      </c>
      <c r="J308" s="51">
        <f>E308*24</f>
        <v>57720</v>
      </c>
    </row>
    <row r="309" spans="1:10" ht="12">
      <c r="A309" s="16" t="s">
        <v>72</v>
      </c>
      <c r="B309" s="17" t="s">
        <v>6</v>
      </c>
      <c r="C309" s="18" t="s">
        <v>34</v>
      </c>
      <c r="D309" s="18" t="s">
        <v>265</v>
      </c>
      <c r="E309" s="45">
        <v>2285</v>
      </c>
      <c r="F309" s="51">
        <f>E309*12</f>
        <v>27420</v>
      </c>
      <c r="G309" s="51">
        <f>E309*15</f>
        <v>34275</v>
      </c>
      <c r="H309" s="51">
        <f>E309*18</f>
        <v>41130</v>
      </c>
      <c r="I309" s="52">
        <f>E309*21</f>
        <v>47985</v>
      </c>
      <c r="J309" s="51">
        <f>E309*24</f>
        <v>54840</v>
      </c>
    </row>
    <row r="310" spans="1:10" ht="12">
      <c r="A310" s="16" t="s">
        <v>269</v>
      </c>
      <c r="B310" s="17" t="s">
        <v>6</v>
      </c>
      <c r="C310" s="18" t="s">
        <v>19</v>
      </c>
      <c r="D310" s="18" t="s">
        <v>264</v>
      </c>
      <c r="E310" s="45">
        <v>2465</v>
      </c>
      <c r="F310" s="51">
        <f>E310*12</f>
        <v>29580</v>
      </c>
      <c r="G310" s="51">
        <f>E310*15</f>
        <v>36975</v>
      </c>
      <c r="H310" s="51">
        <f>E310*18</f>
        <v>44370</v>
      </c>
      <c r="I310" s="52">
        <f>E310*21</f>
        <v>51765</v>
      </c>
      <c r="J310" s="51">
        <f>E310*24</f>
        <v>59160</v>
      </c>
    </row>
    <row r="311" spans="1:10" ht="12">
      <c r="A311" s="16" t="s">
        <v>270</v>
      </c>
      <c r="B311" s="17" t="s">
        <v>6</v>
      </c>
      <c r="C311" s="18" t="s">
        <v>34</v>
      </c>
      <c r="D311" s="18" t="s">
        <v>271</v>
      </c>
      <c r="E311" s="45">
        <v>3500</v>
      </c>
      <c r="F311" s="51">
        <f>E311*12</f>
        <v>42000</v>
      </c>
      <c r="G311" s="51">
        <f>E311*15</f>
        <v>52500</v>
      </c>
      <c r="H311" s="51">
        <f>E311*18</f>
        <v>63000</v>
      </c>
      <c r="I311" s="52">
        <f>E311*21</f>
        <v>73500</v>
      </c>
      <c r="J311" s="51">
        <f>E311*24</f>
        <v>84000</v>
      </c>
    </row>
    <row r="312" spans="1:10" ht="12">
      <c r="A312" s="16" t="s">
        <v>103</v>
      </c>
      <c r="B312" s="17" t="s">
        <v>6</v>
      </c>
      <c r="C312" s="18" t="s">
        <v>34</v>
      </c>
      <c r="D312" s="151" t="s">
        <v>267</v>
      </c>
      <c r="E312" s="45">
        <v>2890</v>
      </c>
      <c r="F312" s="51">
        <f>E312*12</f>
        <v>34680</v>
      </c>
      <c r="G312" s="51">
        <f>E312*15</f>
        <v>43350</v>
      </c>
      <c r="H312" s="51">
        <f>E312*18</f>
        <v>52020</v>
      </c>
      <c r="I312" s="52">
        <f>E312*21</f>
        <v>60690</v>
      </c>
      <c r="J312" s="51">
        <f>E312*24</f>
        <v>69360</v>
      </c>
    </row>
    <row r="313" spans="1:10" ht="12">
      <c r="A313" s="16" t="s">
        <v>103</v>
      </c>
      <c r="B313" s="17" t="s">
        <v>6</v>
      </c>
      <c r="C313" s="18" t="s">
        <v>34</v>
      </c>
      <c r="D313" s="151" t="s">
        <v>268</v>
      </c>
      <c r="E313" s="45">
        <v>2685</v>
      </c>
      <c r="F313" s="51">
        <f>E313*12</f>
        <v>32220</v>
      </c>
      <c r="G313" s="51">
        <f>E313*15</f>
        <v>40275</v>
      </c>
      <c r="H313" s="51">
        <f>E313*18</f>
        <v>48330</v>
      </c>
      <c r="I313" s="52">
        <f>E313*21</f>
        <v>56385</v>
      </c>
      <c r="J313" s="51">
        <f>E313*24</f>
        <v>64440</v>
      </c>
    </row>
    <row r="314" spans="1:10" ht="12">
      <c r="A314" s="16" t="s">
        <v>103</v>
      </c>
      <c r="B314" s="17" t="s">
        <v>6</v>
      </c>
      <c r="C314" s="18" t="s">
        <v>34</v>
      </c>
      <c r="D314" s="151" t="s">
        <v>265</v>
      </c>
      <c r="E314" s="45">
        <v>2625</v>
      </c>
      <c r="F314" s="51">
        <f>E314*12</f>
        <v>31500</v>
      </c>
      <c r="G314" s="51">
        <f>E314*15</f>
        <v>39375</v>
      </c>
      <c r="H314" s="51">
        <f>E314*18</f>
        <v>47250</v>
      </c>
      <c r="I314" s="52">
        <f>E314*21</f>
        <v>55125</v>
      </c>
      <c r="J314" s="51">
        <f>E314*24</f>
        <v>63000</v>
      </c>
    </row>
    <row r="315" spans="1:10" ht="12">
      <c r="A315" s="16" t="s">
        <v>103</v>
      </c>
      <c r="B315" s="17" t="s">
        <v>6</v>
      </c>
      <c r="C315" s="18" t="s">
        <v>34</v>
      </c>
      <c r="D315" s="151" t="s">
        <v>265</v>
      </c>
      <c r="E315" s="45">
        <v>2470</v>
      </c>
      <c r="F315" s="51">
        <f>E315*12</f>
        <v>29640</v>
      </c>
      <c r="G315" s="51">
        <f>E315*15</f>
        <v>37050</v>
      </c>
      <c r="H315" s="51">
        <f>E315*18</f>
        <v>44460</v>
      </c>
      <c r="I315" s="52">
        <f>E315*21</f>
        <v>51870</v>
      </c>
      <c r="J315" s="51">
        <f>E315*24</f>
        <v>59280</v>
      </c>
    </row>
    <row r="316" spans="1:10" ht="12">
      <c r="A316" s="29"/>
      <c r="B316" s="30"/>
      <c r="C316" s="31"/>
      <c r="D316" s="31"/>
      <c r="E316" s="32"/>
      <c r="F316" s="92"/>
      <c r="G316" s="92"/>
      <c r="H316" s="92"/>
      <c r="I316" s="93"/>
      <c r="J316" s="92"/>
    </row>
    <row r="317" spans="1:10" ht="12">
      <c r="A317" s="29"/>
      <c r="B317" s="30"/>
      <c r="C317" s="31"/>
      <c r="D317" s="31"/>
      <c r="E317" s="32"/>
      <c r="F317" s="92"/>
      <c r="G317" s="92"/>
      <c r="H317" s="92"/>
      <c r="I317" s="93"/>
      <c r="J317" s="92"/>
    </row>
    <row r="318" spans="1:10" ht="12">
      <c r="A318" s="152" t="s">
        <v>272</v>
      </c>
      <c r="B318" s="153"/>
      <c r="C318" s="11"/>
      <c r="D318" s="13"/>
      <c r="E318" s="154" t="s">
        <v>4</v>
      </c>
      <c r="F318" s="155">
        <v>12</v>
      </c>
      <c r="G318" s="155">
        <v>15</v>
      </c>
      <c r="H318" s="155">
        <v>18</v>
      </c>
      <c r="I318" s="156">
        <v>21</v>
      </c>
      <c r="J318" s="155">
        <v>24</v>
      </c>
    </row>
    <row r="319" spans="1:10" ht="12">
      <c r="A319" s="16" t="s">
        <v>273</v>
      </c>
      <c r="B319" s="17" t="s">
        <v>11</v>
      </c>
      <c r="C319" s="18" t="s">
        <v>28</v>
      </c>
      <c r="D319" s="18" t="s">
        <v>274</v>
      </c>
      <c r="E319" s="45">
        <v>1760</v>
      </c>
      <c r="F319" s="51">
        <f>E319*12</f>
        <v>21120</v>
      </c>
      <c r="G319" s="51">
        <f>E319*15</f>
        <v>26400</v>
      </c>
      <c r="H319" s="51">
        <f>E319*18</f>
        <v>31680</v>
      </c>
      <c r="I319" s="52">
        <f>E319*21</f>
        <v>36960</v>
      </c>
      <c r="J319" s="51">
        <f>E319*24</f>
        <v>42240</v>
      </c>
    </row>
    <row r="320" spans="1:10" ht="12">
      <c r="A320" s="16" t="s">
        <v>275</v>
      </c>
      <c r="B320" s="17" t="s">
        <v>11</v>
      </c>
      <c r="C320" s="18" t="s">
        <v>28</v>
      </c>
      <c r="D320" s="18" t="s">
        <v>274</v>
      </c>
      <c r="E320" s="45">
        <v>2029</v>
      </c>
      <c r="F320" s="51">
        <f>E320*12</f>
        <v>24348</v>
      </c>
      <c r="G320" s="51">
        <f>E320*15</f>
        <v>30435</v>
      </c>
      <c r="H320" s="51">
        <f>E320*18</f>
        <v>36522</v>
      </c>
      <c r="I320" s="52">
        <f>E320*21</f>
        <v>42609</v>
      </c>
      <c r="J320" s="51">
        <f>E320*24</f>
        <v>48696</v>
      </c>
    </row>
    <row r="321" spans="1:10" ht="12">
      <c r="A321" s="16" t="s">
        <v>276</v>
      </c>
      <c r="B321" s="17" t="s">
        <v>11</v>
      </c>
      <c r="C321" s="18" t="s">
        <v>28</v>
      </c>
      <c r="D321" s="18" t="s">
        <v>274</v>
      </c>
      <c r="E321" s="45">
        <v>2210</v>
      </c>
      <c r="F321" s="51">
        <f>E321*12</f>
        <v>26520</v>
      </c>
      <c r="G321" s="51">
        <f>E321*15</f>
        <v>33150</v>
      </c>
      <c r="H321" s="51">
        <f>E321*18</f>
        <v>39780</v>
      </c>
      <c r="I321" s="52">
        <f>E321*21</f>
        <v>46410</v>
      </c>
      <c r="J321" s="51">
        <f>E321*24</f>
        <v>53040</v>
      </c>
    </row>
    <row r="322" spans="1:10" ht="12">
      <c r="A322" s="16" t="s">
        <v>273</v>
      </c>
      <c r="B322" s="17" t="s">
        <v>11</v>
      </c>
      <c r="C322" s="18" t="s">
        <v>28</v>
      </c>
      <c r="D322" s="18" t="s">
        <v>277</v>
      </c>
      <c r="E322" s="45">
        <v>1839</v>
      </c>
      <c r="F322" s="51">
        <f>E322*12</f>
        <v>22068</v>
      </c>
      <c r="G322" s="51">
        <f>E322*15</f>
        <v>27585</v>
      </c>
      <c r="H322" s="51">
        <f>E322*18</f>
        <v>33102</v>
      </c>
      <c r="I322" s="52">
        <f>E322*21</f>
        <v>38619</v>
      </c>
      <c r="J322" s="51">
        <f>E322*24</f>
        <v>44136</v>
      </c>
    </row>
    <row r="323" spans="1:10" ht="12">
      <c r="A323" s="16" t="s">
        <v>60</v>
      </c>
      <c r="B323" s="17" t="s">
        <v>11</v>
      </c>
      <c r="C323" s="18" t="s">
        <v>28</v>
      </c>
      <c r="D323" s="18" t="s">
        <v>277</v>
      </c>
      <c r="E323" s="45">
        <v>2059</v>
      </c>
      <c r="F323" s="51">
        <f>E323*12</f>
        <v>24708</v>
      </c>
      <c r="G323" s="51">
        <f>E323*15</f>
        <v>30885</v>
      </c>
      <c r="H323" s="51">
        <f>E323*18</f>
        <v>37062</v>
      </c>
      <c r="I323" s="52">
        <f>E323*21</f>
        <v>43239</v>
      </c>
      <c r="J323" s="51">
        <f>E323*24</f>
        <v>49416</v>
      </c>
    </row>
    <row r="324" spans="1:10" ht="12">
      <c r="A324" s="16" t="s">
        <v>59</v>
      </c>
      <c r="B324" s="17" t="s">
        <v>11</v>
      </c>
      <c r="C324" s="18" t="s">
        <v>28</v>
      </c>
      <c r="D324" s="18" t="s">
        <v>274</v>
      </c>
      <c r="E324" s="45">
        <v>2729</v>
      </c>
      <c r="F324" s="51">
        <f>E324*12</f>
        <v>32748</v>
      </c>
      <c r="G324" s="51">
        <f>E324*15</f>
        <v>40935</v>
      </c>
      <c r="H324" s="51">
        <f>E324*18</f>
        <v>49122</v>
      </c>
      <c r="I324" s="52">
        <f>E324*21</f>
        <v>57309</v>
      </c>
      <c r="J324" s="51">
        <f>E324*24</f>
        <v>65496</v>
      </c>
    </row>
    <row r="325" spans="1:10" ht="12">
      <c r="A325" s="16" t="s">
        <v>59</v>
      </c>
      <c r="B325" s="17" t="s">
        <v>11</v>
      </c>
      <c r="C325" s="18" t="s">
        <v>28</v>
      </c>
      <c r="D325" s="18" t="s">
        <v>277</v>
      </c>
      <c r="E325" s="45">
        <v>2832</v>
      </c>
      <c r="F325" s="51">
        <f>E325*12</f>
        <v>33984</v>
      </c>
      <c r="G325" s="51">
        <f>E325*15</f>
        <v>42480</v>
      </c>
      <c r="H325" s="51">
        <f>E325*18</f>
        <v>50976</v>
      </c>
      <c r="I325" s="52">
        <f>E325*21</f>
        <v>59472</v>
      </c>
      <c r="J325" s="51">
        <f>E325*24</f>
        <v>67968</v>
      </c>
    </row>
    <row r="326" spans="1:10" ht="12">
      <c r="A326" s="16" t="s">
        <v>278</v>
      </c>
      <c r="B326" s="17" t="s">
        <v>11</v>
      </c>
      <c r="C326" s="18" t="s">
        <v>34</v>
      </c>
      <c r="D326" s="18" t="s">
        <v>279</v>
      </c>
      <c r="E326" s="45">
        <v>2295</v>
      </c>
      <c r="F326" s="51">
        <f>E326*12</f>
        <v>27540</v>
      </c>
      <c r="G326" s="51">
        <f>E326*15</f>
        <v>34425</v>
      </c>
      <c r="H326" s="51">
        <f>E326*18</f>
        <v>41310</v>
      </c>
      <c r="I326" s="52">
        <f>E326*21</f>
        <v>48195</v>
      </c>
      <c r="J326" s="51">
        <f>E326*24</f>
        <v>55080</v>
      </c>
    </row>
    <row r="327" spans="1:10" ht="12">
      <c r="A327" s="16" t="s">
        <v>280</v>
      </c>
      <c r="B327" s="17" t="s">
        <v>11</v>
      </c>
      <c r="C327" s="18" t="s">
        <v>34</v>
      </c>
      <c r="D327" s="18" t="s">
        <v>279</v>
      </c>
      <c r="E327" s="45">
        <v>2754</v>
      </c>
      <c r="F327" s="51">
        <f>E327*12</f>
        <v>33048</v>
      </c>
      <c r="G327" s="51">
        <f>E327*15</f>
        <v>41310</v>
      </c>
      <c r="H327" s="51">
        <f>E327*18</f>
        <v>49572</v>
      </c>
      <c r="I327" s="52">
        <f>E327*21</f>
        <v>57834</v>
      </c>
      <c r="J327" s="51">
        <f>E327*24</f>
        <v>66096</v>
      </c>
    </row>
    <row r="328" spans="1:10" ht="12">
      <c r="A328" s="16" t="s">
        <v>281</v>
      </c>
      <c r="B328" s="17" t="s">
        <v>11</v>
      </c>
      <c r="C328" s="18" t="s">
        <v>34</v>
      </c>
      <c r="D328" s="18" t="s">
        <v>279</v>
      </c>
      <c r="E328" s="45">
        <v>2900</v>
      </c>
      <c r="F328" s="51">
        <f>E328*12</f>
        <v>34800</v>
      </c>
      <c r="G328" s="51">
        <f>E328*15</f>
        <v>43500</v>
      </c>
      <c r="H328" s="51">
        <f>E328*18</f>
        <v>52200</v>
      </c>
      <c r="I328" s="52">
        <f>E328*21</f>
        <v>60900</v>
      </c>
      <c r="J328" s="51">
        <f>E328*24</f>
        <v>69600</v>
      </c>
    </row>
    <row r="329" spans="1:10" ht="12">
      <c r="A329" s="16" t="s">
        <v>33</v>
      </c>
      <c r="B329" s="17" t="s">
        <v>11</v>
      </c>
      <c r="C329" s="18" t="s">
        <v>34</v>
      </c>
      <c r="D329" s="18" t="s">
        <v>277</v>
      </c>
      <c r="E329" s="45">
        <v>2754</v>
      </c>
      <c r="F329" s="51">
        <f>E329*12</f>
        <v>33048</v>
      </c>
      <c r="G329" s="51">
        <f>E329*15</f>
        <v>41310</v>
      </c>
      <c r="H329" s="51">
        <f>E329*18</f>
        <v>49572</v>
      </c>
      <c r="I329" s="52">
        <f>E329*21</f>
        <v>57834</v>
      </c>
      <c r="J329" s="51">
        <f>E329*24</f>
        <v>66096</v>
      </c>
    </row>
    <row r="330" spans="1:10" ht="20.25">
      <c r="A330" s="53" t="s">
        <v>41</v>
      </c>
      <c r="B330" s="54" t="s">
        <v>282</v>
      </c>
      <c r="C330" s="55"/>
      <c r="D330" s="55"/>
      <c r="E330" s="56"/>
      <c r="F330" s="57">
        <v>0.2</v>
      </c>
      <c r="G330" s="57">
        <v>0.2</v>
      </c>
      <c r="H330" s="57">
        <v>0.2</v>
      </c>
      <c r="I330" s="58">
        <v>0.2</v>
      </c>
      <c r="J330" s="57">
        <v>0.2</v>
      </c>
    </row>
    <row r="331" spans="1:10" ht="20.25">
      <c r="A331" s="96" t="s">
        <v>41</v>
      </c>
      <c r="B331" s="97" t="s">
        <v>283</v>
      </c>
      <c r="C331" s="98"/>
      <c r="D331" s="98"/>
      <c r="E331" s="157"/>
      <c r="F331" s="100">
        <v>0.2</v>
      </c>
      <c r="G331" s="100">
        <v>0.2</v>
      </c>
      <c r="H331" s="100">
        <v>0.2</v>
      </c>
      <c r="I331" s="101">
        <v>0.2</v>
      </c>
      <c r="J331" s="100">
        <v>0.2</v>
      </c>
    </row>
    <row r="332" spans="1:10" ht="20.25">
      <c r="A332" s="53" t="s">
        <v>41</v>
      </c>
      <c r="B332" s="54" t="s">
        <v>284</v>
      </c>
      <c r="C332" s="55"/>
      <c r="D332" s="55"/>
      <c r="E332" s="56"/>
      <c r="F332" s="57">
        <v>0.4</v>
      </c>
      <c r="G332" s="57">
        <v>0.4</v>
      </c>
      <c r="H332" s="57">
        <v>0.4</v>
      </c>
      <c r="I332" s="58">
        <v>0.4</v>
      </c>
      <c r="J332" s="57">
        <v>0.4</v>
      </c>
    </row>
    <row r="333" spans="1:10" ht="12">
      <c r="A333" s="53"/>
      <c r="B333" s="54"/>
      <c r="C333" s="55"/>
      <c r="D333" s="55"/>
      <c r="E333" s="56"/>
      <c r="F333" s="57"/>
      <c r="G333" s="57"/>
      <c r="H333" s="57"/>
      <c r="I333" s="58"/>
      <c r="J333" s="57"/>
    </row>
    <row r="334" spans="1:10" ht="12">
      <c r="A334" s="53"/>
      <c r="B334" s="54"/>
      <c r="C334" s="55"/>
      <c r="D334" s="55"/>
      <c r="E334" s="56"/>
      <c r="F334" s="57"/>
      <c r="G334" s="57"/>
      <c r="H334" s="57"/>
      <c r="I334" s="58"/>
      <c r="J334" s="57"/>
    </row>
    <row r="335" spans="1:10" ht="12">
      <c r="A335" s="9" t="s">
        <v>285</v>
      </c>
      <c r="B335" s="10"/>
      <c r="C335" s="11"/>
      <c r="D335" s="12"/>
      <c r="E335" s="12" t="s">
        <v>4</v>
      </c>
      <c r="F335" s="14">
        <v>12</v>
      </c>
      <c r="G335" s="14">
        <v>15</v>
      </c>
      <c r="H335" s="14">
        <v>18</v>
      </c>
      <c r="I335" s="15">
        <v>21</v>
      </c>
      <c r="J335" s="14">
        <v>24</v>
      </c>
    </row>
    <row r="336" spans="1:10" ht="12">
      <c r="A336" s="16" t="s">
        <v>152</v>
      </c>
      <c r="B336" s="17"/>
      <c r="C336" s="18"/>
      <c r="D336" s="18"/>
      <c r="E336" s="45">
        <v>2400</v>
      </c>
      <c r="F336" s="51">
        <f>E336*12</f>
        <v>28800</v>
      </c>
      <c r="G336" s="51">
        <f>E336*15</f>
        <v>36000</v>
      </c>
      <c r="H336" s="51">
        <f>E336*18</f>
        <v>43200</v>
      </c>
      <c r="I336" s="52">
        <f>E336*21</f>
        <v>50400</v>
      </c>
      <c r="J336" s="51">
        <f>E336*24</f>
        <v>57600</v>
      </c>
    </row>
    <row r="337" spans="1:10" ht="12">
      <c r="A337" s="16" t="s">
        <v>153</v>
      </c>
      <c r="B337" s="17"/>
      <c r="C337" s="18"/>
      <c r="D337" s="18"/>
      <c r="E337" s="45">
        <v>1800</v>
      </c>
      <c r="F337" s="51">
        <f>E337*12</f>
        <v>21600</v>
      </c>
      <c r="G337" s="51">
        <f>E337*15</f>
        <v>27000</v>
      </c>
      <c r="H337" s="51">
        <f>E337*18</f>
        <v>32400</v>
      </c>
      <c r="I337" s="52">
        <f>E337*21</f>
        <v>37800</v>
      </c>
      <c r="J337" s="51">
        <f>E337*24</f>
        <v>43200</v>
      </c>
    </row>
    <row r="338" spans="1:10" ht="12">
      <c r="A338" s="16" t="s">
        <v>286</v>
      </c>
      <c r="B338" s="17"/>
      <c r="C338" s="18"/>
      <c r="D338" s="18"/>
      <c r="E338" s="45">
        <v>3000</v>
      </c>
      <c r="F338" s="51">
        <f>E338*12</f>
        <v>36000</v>
      </c>
      <c r="G338" s="51">
        <f>E338*15</f>
        <v>45000</v>
      </c>
      <c r="H338" s="51">
        <f>E338*18</f>
        <v>54000</v>
      </c>
      <c r="I338" s="52">
        <f>E338*21</f>
        <v>63000</v>
      </c>
      <c r="J338" s="51">
        <f>E338*24</f>
        <v>72000</v>
      </c>
    </row>
    <row r="339" spans="1:10" ht="12">
      <c r="A339" s="16" t="s">
        <v>287</v>
      </c>
      <c r="B339" s="17"/>
      <c r="C339" s="18"/>
      <c r="D339" s="18"/>
      <c r="E339" s="45">
        <v>3500</v>
      </c>
      <c r="F339" s="51">
        <f>E339*12</f>
        <v>42000</v>
      </c>
      <c r="G339" s="51">
        <f>E339*15</f>
        <v>52500</v>
      </c>
      <c r="H339" s="51">
        <f>E339*18</f>
        <v>63000</v>
      </c>
      <c r="I339" s="52">
        <f>E339*21</f>
        <v>73500</v>
      </c>
      <c r="J339" s="51">
        <f>E339*24</f>
        <v>84000</v>
      </c>
    </row>
    <row r="340" spans="1:10" ht="12">
      <c r="A340" s="16" t="s">
        <v>288</v>
      </c>
      <c r="B340" s="17"/>
      <c r="C340" s="18"/>
      <c r="D340" s="18"/>
      <c r="E340" s="45">
        <v>3700</v>
      </c>
      <c r="F340" s="51">
        <f>E340*12</f>
        <v>44400</v>
      </c>
      <c r="G340" s="51">
        <f>E340*15</f>
        <v>55500</v>
      </c>
      <c r="H340" s="51">
        <f>E340*18</f>
        <v>66600</v>
      </c>
      <c r="I340" s="52">
        <f>E340*21</f>
        <v>77700</v>
      </c>
      <c r="J340" s="51">
        <f>E340*24</f>
        <v>88800</v>
      </c>
    </row>
    <row r="341" spans="1:10" ht="12">
      <c r="A341" s="34"/>
      <c r="B341" s="35"/>
      <c r="C341" s="36"/>
      <c r="D341" s="36"/>
      <c r="E341" s="37"/>
      <c r="F341" s="38"/>
      <c r="G341" s="38"/>
      <c r="H341" s="38"/>
      <c r="I341" s="39"/>
      <c r="J341" s="38"/>
    </row>
    <row r="342" spans="2:5" ht="12">
      <c r="B342" s="7"/>
      <c r="E342" s="8"/>
    </row>
    <row r="343" spans="1:10" ht="12">
      <c r="A343" s="9" t="s">
        <v>289</v>
      </c>
      <c r="B343" s="10"/>
      <c r="C343" s="11"/>
      <c r="D343" s="12"/>
      <c r="E343" s="13" t="s">
        <v>4</v>
      </c>
      <c r="F343" s="14">
        <v>12</v>
      </c>
      <c r="G343" s="14">
        <v>15</v>
      </c>
      <c r="H343" s="14">
        <v>18</v>
      </c>
      <c r="I343" s="15">
        <v>21</v>
      </c>
      <c r="J343" s="14">
        <v>24</v>
      </c>
    </row>
    <row r="344" spans="1:10" ht="12">
      <c r="A344" s="16" t="s">
        <v>49</v>
      </c>
      <c r="B344" s="17" t="s">
        <v>11</v>
      </c>
      <c r="C344" s="18" t="s">
        <v>50</v>
      </c>
      <c r="D344" s="18"/>
      <c r="E344" s="19">
        <v>2500</v>
      </c>
      <c r="F344" s="20">
        <f>E344*12</f>
        <v>30000</v>
      </c>
      <c r="G344" s="20">
        <f>E344*15</f>
        <v>37500</v>
      </c>
      <c r="H344" s="20">
        <f>E344*18</f>
        <v>45000</v>
      </c>
      <c r="I344" s="21">
        <f>E344*21</f>
        <v>52500</v>
      </c>
      <c r="J344" s="20">
        <f>E344*24</f>
        <v>60000</v>
      </c>
    </row>
    <row r="345" spans="1:10" ht="12">
      <c r="A345" s="16" t="s">
        <v>51</v>
      </c>
      <c r="B345" s="17" t="s">
        <v>6</v>
      </c>
      <c r="C345" s="18" t="s">
        <v>50</v>
      </c>
      <c r="D345" s="18"/>
      <c r="E345" s="19">
        <v>4000</v>
      </c>
      <c r="F345" s="20">
        <f>E345*12</f>
        <v>48000</v>
      </c>
      <c r="G345" s="20">
        <f>E345*15</f>
        <v>60000</v>
      </c>
      <c r="H345" s="20">
        <f>E345*18</f>
        <v>72000</v>
      </c>
      <c r="I345" s="21">
        <f>E345*21</f>
        <v>84000</v>
      </c>
      <c r="J345" s="20">
        <f>E345*24</f>
        <v>96000</v>
      </c>
    </row>
    <row r="346" spans="1:10" ht="12">
      <c r="A346" s="16" t="s">
        <v>49</v>
      </c>
      <c r="B346" s="17" t="s">
        <v>11</v>
      </c>
      <c r="C346" s="18" t="s">
        <v>50</v>
      </c>
      <c r="D346" s="18"/>
      <c r="E346" s="19">
        <v>3500</v>
      </c>
      <c r="F346" s="20">
        <f>E346*12</f>
        <v>42000</v>
      </c>
      <c r="G346" s="20">
        <f>E346*15</f>
        <v>52500</v>
      </c>
      <c r="H346" s="20">
        <f>E346*18</f>
        <v>63000</v>
      </c>
      <c r="I346" s="21">
        <f>E346*21</f>
        <v>73500</v>
      </c>
      <c r="J346" s="20">
        <f>E346*24</f>
        <v>84000</v>
      </c>
    </row>
    <row r="347" spans="1:10" ht="12">
      <c r="A347" s="16" t="s">
        <v>54</v>
      </c>
      <c r="B347" s="17" t="s">
        <v>6</v>
      </c>
      <c r="C347" s="18" t="s">
        <v>19</v>
      </c>
      <c r="D347" s="18"/>
      <c r="E347" s="19">
        <v>4500</v>
      </c>
      <c r="F347" s="20">
        <f>E347*12</f>
        <v>54000</v>
      </c>
      <c r="G347" s="20">
        <f>E347*15</f>
        <v>67500</v>
      </c>
      <c r="H347" s="20">
        <f>E347*18</f>
        <v>81000</v>
      </c>
      <c r="I347" s="21">
        <f>E347*21</f>
        <v>94500</v>
      </c>
      <c r="J347" s="20">
        <f>E347*24</f>
        <v>108000</v>
      </c>
    </row>
    <row r="348" spans="1:10" ht="12">
      <c r="A348" s="16" t="s">
        <v>290</v>
      </c>
      <c r="B348" s="17" t="s">
        <v>11</v>
      </c>
      <c r="C348" s="18" t="s">
        <v>19</v>
      </c>
      <c r="D348" s="18"/>
      <c r="E348" s="19">
        <v>5000</v>
      </c>
      <c r="F348" s="20">
        <f>E348*12</f>
        <v>60000</v>
      </c>
      <c r="G348" s="20">
        <f>E348*15</f>
        <v>75000</v>
      </c>
      <c r="H348" s="20">
        <f>E348*18</f>
        <v>90000</v>
      </c>
      <c r="I348" s="21">
        <f>E348*21</f>
        <v>105000</v>
      </c>
      <c r="J348" s="20">
        <f>E348*24</f>
        <v>120000</v>
      </c>
    </row>
    <row r="349" spans="1:10" ht="12">
      <c r="A349" s="16" t="s">
        <v>291</v>
      </c>
      <c r="B349" s="17" t="s">
        <v>6</v>
      </c>
      <c r="C349" s="18" t="s">
        <v>19</v>
      </c>
      <c r="D349" s="18"/>
      <c r="E349" s="19">
        <v>6500</v>
      </c>
      <c r="F349" s="20">
        <f>E349*12</f>
        <v>78000</v>
      </c>
      <c r="G349" s="20">
        <f>E349*15</f>
        <v>97500</v>
      </c>
      <c r="H349" s="20">
        <f>E349*18</f>
        <v>117000</v>
      </c>
      <c r="I349" s="21">
        <f>E349*21</f>
        <v>136500</v>
      </c>
      <c r="J349" s="20">
        <f>E349*24</f>
        <v>156000</v>
      </c>
    </row>
    <row r="350" spans="1:10" ht="12">
      <c r="A350" s="16" t="s">
        <v>292</v>
      </c>
      <c r="B350" s="17"/>
      <c r="C350" s="18"/>
      <c r="D350" s="18"/>
      <c r="E350" s="19">
        <v>1500</v>
      </c>
      <c r="F350" s="20">
        <f>E350*12</f>
        <v>18000</v>
      </c>
      <c r="G350" s="20">
        <f>E350*15</f>
        <v>22500</v>
      </c>
      <c r="H350" s="20">
        <f>E350*18</f>
        <v>27000</v>
      </c>
      <c r="I350" s="21">
        <f>E350*21</f>
        <v>31500</v>
      </c>
      <c r="J350" s="20">
        <f>E350*24</f>
        <v>36000</v>
      </c>
    </row>
    <row r="351" spans="1:10" ht="12">
      <c r="A351" s="16" t="s">
        <v>85</v>
      </c>
      <c r="B351" s="17" t="s">
        <v>293</v>
      </c>
      <c r="C351" s="18"/>
      <c r="D351" s="18"/>
      <c r="E351" s="19">
        <v>1000</v>
      </c>
      <c r="F351" s="20">
        <f>E351*12</f>
        <v>12000</v>
      </c>
      <c r="G351" s="20">
        <f>E351*15</f>
        <v>15000</v>
      </c>
      <c r="H351" s="20">
        <f>E351*18</f>
        <v>18000</v>
      </c>
      <c r="I351" s="21">
        <f>E351*21</f>
        <v>21000</v>
      </c>
      <c r="J351" s="20">
        <f>E351*24</f>
        <v>24000</v>
      </c>
    </row>
    <row r="352" spans="1:10" ht="12">
      <c r="A352" s="16" t="s">
        <v>294</v>
      </c>
      <c r="B352" s="17"/>
      <c r="C352" s="18"/>
      <c r="D352" s="18"/>
      <c r="E352" s="19"/>
      <c r="F352" s="20"/>
      <c r="G352" s="20"/>
      <c r="H352" s="20"/>
      <c r="I352" s="21"/>
      <c r="J352" s="20"/>
    </row>
    <row r="353" spans="1:10" ht="12">
      <c r="A353" s="22" t="s">
        <v>295</v>
      </c>
      <c r="B353" s="22"/>
      <c r="C353" s="22"/>
      <c r="D353" s="22"/>
      <c r="E353" s="22"/>
      <c r="F353" s="22"/>
      <c r="G353" s="22"/>
      <c r="H353" s="22"/>
      <c r="I353" s="22"/>
      <c r="J353" s="22"/>
    </row>
    <row r="354" spans="1:10" ht="12">
      <c r="A354" s="124" t="s">
        <v>296</v>
      </c>
      <c r="B354" s="124"/>
      <c r="C354" s="124"/>
      <c r="D354" s="124"/>
      <c r="E354" s="124"/>
      <c r="F354" s="124"/>
      <c r="G354" s="124"/>
      <c r="H354" s="124"/>
      <c r="I354" s="124"/>
      <c r="J354" s="124"/>
    </row>
    <row r="355" spans="1:10" ht="12">
      <c r="A355" s="34"/>
      <c r="B355" s="35"/>
      <c r="C355" s="36"/>
      <c r="D355" s="36"/>
      <c r="E355" s="37"/>
      <c r="F355" s="38"/>
      <c r="G355" s="38"/>
      <c r="H355" s="38"/>
      <c r="I355" s="39"/>
      <c r="J355" s="38"/>
    </row>
    <row r="356" spans="1:10" ht="12">
      <c r="A356" s="34"/>
      <c r="B356" s="35"/>
      <c r="C356" s="36"/>
      <c r="D356" s="36"/>
      <c r="E356" s="37"/>
      <c r="F356" s="38"/>
      <c r="G356" s="38"/>
      <c r="H356" s="38"/>
      <c r="I356" s="39"/>
      <c r="J356" s="38"/>
    </row>
    <row r="357" spans="1:10" ht="12">
      <c r="A357" s="9" t="s">
        <v>297</v>
      </c>
      <c r="B357" s="10" t="s">
        <v>195</v>
      </c>
      <c r="C357" s="11"/>
      <c r="D357" s="158"/>
      <c r="E357" s="12" t="s">
        <v>4</v>
      </c>
      <c r="F357" s="14">
        <v>12</v>
      </c>
      <c r="G357" s="14">
        <v>15</v>
      </c>
      <c r="H357" s="14">
        <v>18</v>
      </c>
      <c r="I357" s="15">
        <v>21</v>
      </c>
      <c r="J357" s="14">
        <v>24</v>
      </c>
    </row>
    <row r="358" spans="1:10" ht="12">
      <c r="A358" s="16" t="s">
        <v>298</v>
      </c>
      <c r="B358" s="159"/>
      <c r="C358" s="18" t="s">
        <v>28</v>
      </c>
      <c r="D358" s="18" t="s">
        <v>299</v>
      </c>
      <c r="E358" s="45">
        <v>2750</v>
      </c>
      <c r="F358" s="51">
        <f>E358*12</f>
        <v>33000</v>
      </c>
      <c r="G358" s="51">
        <f>E358*15</f>
        <v>41250</v>
      </c>
      <c r="H358" s="51">
        <f>E358*18</f>
        <v>49500</v>
      </c>
      <c r="I358" s="52">
        <f>E358*21</f>
        <v>57750</v>
      </c>
      <c r="J358" s="51">
        <f>E358*24</f>
        <v>66000</v>
      </c>
    </row>
    <row r="359" spans="1:10" ht="12">
      <c r="A359" s="16" t="s">
        <v>59</v>
      </c>
      <c r="B359" s="159"/>
      <c r="C359" s="18" t="s">
        <v>28</v>
      </c>
      <c r="D359" s="18" t="s">
        <v>299</v>
      </c>
      <c r="E359" s="45">
        <v>2300</v>
      </c>
      <c r="F359" s="51">
        <f>E359*12</f>
        <v>27600</v>
      </c>
      <c r="G359" s="51">
        <f>E359*15</f>
        <v>34500</v>
      </c>
      <c r="H359" s="51">
        <f>E359*18</f>
        <v>41400</v>
      </c>
      <c r="I359" s="52">
        <f>E359*21</f>
        <v>48300</v>
      </c>
      <c r="J359" s="51">
        <f>E359*24</f>
        <v>55200</v>
      </c>
    </row>
    <row r="360" spans="1:10" ht="12">
      <c r="A360" s="16" t="s">
        <v>197</v>
      </c>
      <c r="B360" s="159"/>
      <c r="C360" s="18" t="s">
        <v>28</v>
      </c>
      <c r="D360" s="18" t="s">
        <v>299</v>
      </c>
      <c r="E360" s="45">
        <v>1800</v>
      </c>
      <c r="F360" s="51">
        <f>E360*12</f>
        <v>21600</v>
      </c>
      <c r="G360" s="51">
        <f>E360*15</f>
        <v>27000</v>
      </c>
      <c r="H360" s="51">
        <f>E360*18</f>
        <v>32400</v>
      </c>
      <c r="I360" s="52">
        <f>E360*21</f>
        <v>37800</v>
      </c>
      <c r="J360" s="51">
        <f>E360*24</f>
        <v>43200</v>
      </c>
    </row>
    <row r="361" spans="1:10" ht="12">
      <c r="A361" s="16" t="s">
        <v>300</v>
      </c>
      <c r="B361" s="159"/>
      <c r="C361" s="18" t="s">
        <v>28</v>
      </c>
      <c r="D361" s="18" t="s">
        <v>301</v>
      </c>
      <c r="E361" s="45">
        <v>1600</v>
      </c>
      <c r="F361" s="51">
        <f>E361*12</f>
        <v>19200</v>
      </c>
      <c r="G361" s="51">
        <f>E361*15</f>
        <v>24000</v>
      </c>
      <c r="H361" s="51">
        <f>E361*18</f>
        <v>28800</v>
      </c>
      <c r="I361" s="52">
        <f>E361*21</f>
        <v>33600</v>
      </c>
      <c r="J361" s="51">
        <f>E361*24</f>
        <v>38400</v>
      </c>
    </row>
    <row r="362" spans="1:10" ht="12">
      <c r="A362" s="29"/>
      <c r="B362" s="30"/>
      <c r="C362" s="31"/>
      <c r="D362" s="31"/>
      <c r="E362" s="76"/>
      <c r="F362" s="77"/>
      <c r="G362" s="77"/>
      <c r="H362" s="77"/>
      <c r="I362" s="78"/>
      <c r="J362" s="77"/>
    </row>
    <row r="363" spans="1:10" ht="12">
      <c r="A363" s="160"/>
      <c r="B363" s="30"/>
      <c r="C363" s="31"/>
      <c r="D363" s="31"/>
      <c r="E363" s="103"/>
      <c r="F363" s="103"/>
      <c r="G363" s="103"/>
      <c r="H363" s="161"/>
      <c r="I363" s="162"/>
      <c r="J363" s="161"/>
    </row>
    <row r="364" spans="1:10" ht="12">
      <c r="A364" s="40" t="s">
        <v>302</v>
      </c>
      <c r="B364" s="41" t="s">
        <v>303</v>
      </c>
      <c r="C364" s="42"/>
      <c r="D364" s="42"/>
      <c r="E364" s="163" t="s">
        <v>4</v>
      </c>
      <c r="F364" s="14">
        <v>12</v>
      </c>
      <c r="G364" s="14">
        <v>15</v>
      </c>
      <c r="H364" s="14">
        <v>18</v>
      </c>
      <c r="I364" s="15">
        <v>21</v>
      </c>
      <c r="J364" s="14">
        <v>24</v>
      </c>
    </row>
    <row r="365" spans="1:10" ht="12">
      <c r="A365" s="164" t="s">
        <v>59</v>
      </c>
      <c r="B365" s="165" t="s">
        <v>304</v>
      </c>
      <c r="C365" s="18" t="s">
        <v>28</v>
      </c>
      <c r="D365" s="18"/>
      <c r="E365" s="45">
        <v>9700</v>
      </c>
      <c r="F365" s="166">
        <f>E365*12</f>
        <v>116400</v>
      </c>
      <c r="G365" s="166">
        <f>E365*15</f>
        <v>145500</v>
      </c>
      <c r="H365" s="46">
        <f>E365*18</f>
        <v>174600</v>
      </c>
      <c r="I365" s="47">
        <f>E365*21</f>
        <v>203700</v>
      </c>
      <c r="J365" s="46">
        <f>E365*24</f>
        <v>232800</v>
      </c>
    </row>
    <row r="366" spans="1:10" ht="12">
      <c r="A366" s="167" t="s">
        <v>60</v>
      </c>
      <c r="B366" s="165" t="s">
        <v>11</v>
      </c>
      <c r="C366" s="18" t="s">
        <v>7</v>
      </c>
      <c r="D366" s="18"/>
      <c r="E366" s="45">
        <v>5600</v>
      </c>
      <c r="F366" s="168">
        <f>E366*12</f>
        <v>67200</v>
      </c>
      <c r="G366" s="168">
        <f>E366*15</f>
        <v>84000</v>
      </c>
      <c r="H366" s="51">
        <f>E366*18</f>
        <v>100800</v>
      </c>
      <c r="I366" s="52">
        <f>E366*21</f>
        <v>117600</v>
      </c>
      <c r="J366" s="51">
        <f>E366*24</f>
        <v>134400</v>
      </c>
    </row>
    <row r="367" spans="1:10" ht="12">
      <c r="A367" s="167" t="s">
        <v>103</v>
      </c>
      <c r="B367" s="165" t="s">
        <v>11</v>
      </c>
      <c r="C367" s="18" t="s">
        <v>34</v>
      </c>
      <c r="D367" s="18"/>
      <c r="E367" s="45">
        <v>7900</v>
      </c>
      <c r="F367" s="168">
        <f>E367*12</f>
        <v>94800</v>
      </c>
      <c r="G367" s="168">
        <f>E367*15</f>
        <v>118500</v>
      </c>
      <c r="H367" s="51">
        <f>E367*18</f>
        <v>142200</v>
      </c>
      <c r="I367" s="52">
        <f>E367*21</f>
        <v>165900</v>
      </c>
      <c r="J367" s="51">
        <f>E367*24</f>
        <v>189600</v>
      </c>
    </row>
    <row r="368" spans="1:10" ht="12">
      <c r="A368" s="167" t="s">
        <v>270</v>
      </c>
      <c r="B368" s="165" t="s">
        <v>6</v>
      </c>
      <c r="C368" s="18" t="s">
        <v>19</v>
      </c>
      <c r="D368" s="18"/>
      <c r="E368" s="45">
        <v>14200</v>
      </c>
      <c r="F368" s="168">
        <f>E368*12</f>
        <v>170400</v>
      </c>
      <c r="G368" s="168">
        <f>E368*15</f>
        <v>213000</v>
      </c>
      <c r="H368" s="51">
        <f>E368*18</f>
        <v>255600</v>
      </c>
      <c r="I368" s="52">
        <f>E368*21</f>
        <v>298200</v>
      </c>
      <c r="J368" s="51">
        <f>E368*24</f>
        <v>340800</v>
      </c>
    </row>
    <row r="369" spans="1:10" ht="12">
      <c r="A369" s="167" t="s">
        <v>305</v>
      </c>
      <c r="B369" s="165" t="s">
        <v>6</v>
      </c>
      <c r="C369" s="18" t="s">
        <v>19</v>
      </c>
      <c r="D369" s="18"/>
      <c r="E369" s="45">
        <v>8800</v>
      </c>
      <c r="F369" s="168">
        <f>E369*12</f>
        <v>105600</v>
      </c>
      <c r="G369" s="168">
        <f>E369*15</f>
        <v>132000</v>
      </c>
      <c r="H369" s="51">
        <f>E369*18</f>
        <v>158400</v>
      </c>
      <c r="I369" s="52">
        <f>E369*21</f>
        <v>184800</v>
      </c>
      <c r="J369" s="51">
        <f>E369*24</f>
        <v>211200</v>
      </c>
    </row>
    <row r="370" spans="1:10" ht="12">
      <c r="A370" s="167" t="s">
        <v>306</v>
      </c>
      <c r="B370" s="165" t="s">
        <v>6</v>
      </c>
      <c r="C370" s="18" t="s">
        <v>19</v>
      </c>
      <c r="D370" s="18"/>
      <c r="E370" s="45">
        <v>16100</v>
      </c>
      <c r="F370" s="168">
        <f>E370*12</f>
        <v>193200</v>
      </c>
      <c r="G370" s="168">
        <f>E370*15</f>
        <v>241500</v>
      </c>
      <c r="H370" s="51">
        <f>E370*18</f>
        <v>289800</v>
      </c>
      <c r="I370" s="52">
        <f>E370*21</f>
        <v>338100</v>
      </c>
      <c r="J370" s="51">
        <f>E370*24</f>
        <v>386400</v>
      </c>
    </row>
    <row r="371" spans="1:10" ht="21">
      <c r="A371" s="169" t="s">
        <v>307</v>
      </c>
      <c r="B371" s="165" t="s">
        <v>11</v>
      </c>
      <c r="C371" s="18" t="s">
        <v>132</v>
      </c>
      <c r="D371" s="18"/>
      <c r="E371" s="45">
        <v>12400</v>
      </c>
      <c r="F371" s="168">
        <f>E371*12</f>
        <v>148800</v>
      </c>
      <c r="G371" s="168">
        <f>E371*15</f>
        <v>186000</v>
      </c>
      <c r="H371" s="51">
        <f>E371*18</f>
        <v>223200</v>
      </c>
      <c r="I371" s="52">
        <f>E371*21</f>
        <v>260400</v>
      </c>
      <c r="J371" s="51">
        <f>E371*24</f>
        <v>297600</v>
      </c>
    </row>
    <row r="372" spans="1:10" ht="21">
      <c r="A372" s="169" t="s">
        <v>308</v>
      </c>
      <c r="B372" s="165" t="s">
        <v>11</v>
      </c>
      <c r="C372" s="18" t="s">
        <v>132</v>
      </c>
      <c r="D372" s="18"/>
      <c r="E372" s="45">
        <v>23300</v>
      </c>
      <c r="F372" s="168">
        <f>E372*12</f>
        <v>279600</v>
      </c>
      <c r="G372" s="168">
        <f>E372*15</f>
        <v>349500</v>
      </c>
      <c r="H372" s="51">
        <f>E372*18</f>
        <v>419400</v>
      </c>
      <c r="I372" s="52">
        <f>E372*21</f>
        <v>489300</v>
      </c>
      <c r="J372" s="51">
        <f>E372*24</f>
        <v>559200</v>
      </c>
    </row>
    <row r="373" spans="1:10" ht="21">
      <c r="A373" s="169" t="s">
        <v>309</v>
      </c>
      <c r="B373" s="165" t="s">
        <v>11</v>
      </c>
      <c r="C373" s="18" t="s">
        <v>132</v>
      </c>
      <c r="D373" s="18"/>
      <c r="E373" s="45">
        <v>17300</v>
      </c>
      <c r="F373" s="168">
        <f>E373*12</f>
        <v>207600</v>
      </c>
      <c r="G373" s="168">
        <f>E373*15</f>
        <v>259500</v>
      </c>
      <c r="H373" s="51">
        <f>E373*18</f>
        <v>311400</v>
      </c>
      <c r="I373" s="52">
        <f>E373*21</f>
        <v>363300</v>
      </c>
      <c r="J373" s="51">
        <f>E373*24</f>
        <v>415200</v>
      </c>
    </row>
    <row r="374" spans="1:10" ht="21">
      <c r="A374" s="169" t="s">
        <v>310</v>
      </c>
      <c r="B374" s="165" t="s">
        <v>11</v>
      </c>
      <c r="C374" s="18" t="s">
        <v>132</v>
      </c>
      <c r="D374" s="18"/>
      <c r="E374" s="45">
        <v>33100</v>
      </c>
      <c r="F374" s="168">
        <f>E374*12</f>
        <v>397200</v>
      </c>
      <c r="G374" s="168">
        <f>E374*15</f>
        <v>496500</v>
      </c>
      <c r="H374" s="51">
        <f>E374*18</f>
        <v>595800</v>
      </c>
      <c r="I374" s="52">
        <f>E374*21</f>
        <v>695100</v>
      </c>
      <c r="J374" s="51">
        <f>E374*24</f>
        <v>794400</v>
      </c>
    </row>
    <row r="375" spans="1:10" ht="21">
      <c r="A375" s="169" t="s">
        <v>311</v>
      </c>
      <c r="B375" s="165" t="s">
        <v>11</v>
      </c>
      <c r="C375" s="18" t="s">
        <v>312</v>
      </c>
      <c r="D375" s="18"/>
      <c r="E375" s="45">
        <v>20400</v>
      </c>
      <c r="F375" s="168">
        <f>E375*12</f>
        <v>244800</v>
      </c>
      <c r="G375" s="168">
        <f>E375*15</f>
        <v>306000</v>
      </c>
      <c r="H375" s="51">
        <f>E375*18</f>
        <v>367200</v>
      </c>
      <c r="I375" s="52">
        <f>E375*21</f>
        <v>428400</v>
      </c>
      <c r="J375" s="51">
        <f>E375*24</f>
        <v>489600</v>
      </c>
    </row>
    <row r="376" spans="1:10" ht="21">
      <c r="A376" s="169" t="s">
        <v>313</v>
      </c>
      <c r="B376" s="165" t="s">
        <v>11</v>
      </c>
      <c r="C376" s="18" t="s">
        <v>312</v>
      </c>
      <c r="D376" s="18"/>
      <c r="E376" s="45">
        <v>39200</v>
      </c>
      <c r="F376" s="168">
        <f>E376*12</f>
        <v>470400</v>
      </c>
      <c r="G376" s="168">
        <f>E376*15</f>
        <v>588000</v>
      </c>
      <c r="H376" s="51">
        <f>E376*18</f>
        <v>705600</v>
      </c>
      <c r="I376" s="52">
        <f>E376*21</f>
        <v>823200</v>
      </c>
      <c r="J376" s="51">
        <f>E376*24</f>
        <v>940800</v>
      </c>
    </row>
    <row r="377" spans="1:10" ht="12">
      <c r="A377" s="170" t="s">
        <v>60</v>
      </c>
      <c r="B377" s="171" t="s">
        <v>11</v>
      </c>
      <c r="C377" s="84" t="s">
        <v>7</v>
      </c>
      <c r="D377" s="172" t="s">
        <v>314</v>
      </c>
      <c r="E377" s="86">
        <v>4480</v>
      </c>
      <c r="F377" s="173">
        <f>E377*12</f>
        <v>53760</v>
      </c>
      <c r="G377" s="173">
        <f>E377*15</f>
        <v>67200</v>
      </c>
      <c r="H377" s="87">
        <f>E377*18</f>
        <v>80640</v>
      </c>
      <c r="I377" s="88">
        <f>E377*21</f>
        <v>94080</v>
      </c>
      <c r="J377" s="87">
        <f>E377*24</f>
        <v>107520</v>
      </c>
    </row>
    <row r="378" spans="1:10" ht="12">
      <c r="A378" s="167" t="s">
        <v>103</v>
      </c>
      <c r="B378" s="165" t="s">
        <v>11</v>
      </c>
      <c r="C378" s="18" t="s">
        <v>34</v>
      </c>
      <c r="D378" s="174" t="s">
        <v>314</v>
      </c>
      <c r="E378" s="45">
        <v>6320</v>
      </c>
      <c r="F378" s="168">
        <f>E378*12</f>
        <v>75840</v>
      </c>
      <c r="G378" s="168">
        <f>E378*15</f>
        <v>94800</v>
      </c>
      <c r="H378" s="51">
        <f>E378*18</f>
        <v>113760</v>
      </c>
      <c r="I378" s="52">
        <f>E378*21</f>
        <v>132720</v>
      </c>
      <c r="J378" s="51">
        <f>E378*24</f>
        <v>151680</v>
      </c>
    </row>
    <row r="379" spans="1:10" ht="12">
      <c r="A379" s="169" t="s">
        <v>305</v>
      </c>
      <c r="B379" s="165" t="s">
        <v>11</v>
      </c>
      <c r="C379" s="18" t="s">
        <v>34</v>
      </c>
      <c r="D379" s="174" t="s">
        <v>314</v>
      </c>
      <c r="E379" s="45">
        <v>7040</v>
      </c>
      <c r="F379" s="168">
        <f>E379*12</f>
        <v>84480</v>
      </c>
      <c r="G379" s="168">
        <f>E379*15</f>
        <v>105600</v>
      </c>
      <c r="H379" s="51">
        <f>E379*18</f>
        <v>126720</v>
      </c>
      <c r="I379" s="52">
        <f>E379*21</f>
        <v>147840</v>
      </c>
      <c r="J379" s="51">
        <f>E379*24</f>
        <v>168960</v>
      </c>
    </row>
    <row r="380" spans="1:10" ht="12">
      <c r="A380" s="169" t="s">
        <v>105</v>
      </c>
      <c r="B380" s="165" t="s">
        <v>11</v>
      </c>
      <c r="C380" s="18" t="s">
        <v>132</v>
      </c>
      <c r="D380" s="174" t="s">
        <v>314</v>
      </c>
      <c r="E380" s="45">
        <v>9920</v>
      </c>
      <c r="F380" s="168">
        <f>E380*12</f>
        <v>119040</v>
      </c>
      <c r="G380" s="168">
        <f>E380*15</f>
        <v>148800</v>
      </c>
      <c r="H380" s="51">
        <f>E380*18</f>
        <v>178560</v>
      </c>
      <c r="I380" s="52">
        <f>E380*21</f>
        <v>208320</v>
      </c>
      <c r="J380" s="51">
        <f>E380*24</f>
        <v>238080</v>
      </c>
    </row>
    <row r="381" spans="1:10" ht="21">
      <c r="A381" s="169" t="s">
        <v>315</v>
      </c>
      <c r="B381" s="165" t="s">
        <v>11</v>
      </c>
      <c r="C381" s="18" t="s">
        <v>316</v>
      </c>
      <c r="D381" s="174" t="s">
        <v>314</v>
      </c>
      <c r="E381" s="45">
        <v>16320</v>
      </c>
      <c r="F381" s="168">
        <f>E381*12</f>
        <v>195840</v>
      </c>
      <c r="G381" s="168">
        <f>E381*15</f>
        <v>244800</v>
      </c>
      <c r="H381" s="51">
        <f>E381*18</f>
        <v>293760</v>
      </c>
      <c r="I381" s="52">
        <f>E381*21</f>
        <v>342720</v>
      </c>
      <c r="J381" s="51">
        <f>E381*24</f>
        <v>391680</v>
      </c>
    </row>
    <row r="382" spans="1:10" ht="12">
      <c r="A382" s="175" t="s">
        <v>45</v>
      </c>
      <c r="B382" s="176" t="s">
        <v>317</v>
      </c>
      <c r="C382" s="177"/>
      <c r="D382" s="177"/>
      <c r="E382" s="99">
        <v>-0.30000000000000004</v>
      </c>
      <c r="F382" s="99">
        <v>-0.30000000000000004</v>
      </c>
      <c r="G382" s="99">
        <v>-0.30000000000000004</v>
      </c>
      <c r="H382" s="99">
        <v>-0.30000000000000004</v>
      </c>
      <c r="I382" s="99">
        <v>-0.30000000000000004</v>
      </c>
      <c r="J382" s="99">
        <v>-0.30000000000000004</v>
      </c>
    </row>
    <row r="383" spans="1:10" ht="12">
      <c r="A383" s="169" t="s">
        <v>45</v>
      </c>
      <c r="B383" s="48" t="s">
        <v>318</v>
      </c>
      <c r="C383" s="49"/>
      <c r="D383" s="49"/>
      <c r="E383" s="102">
        <v>-0.4</v>
      </c>
      <c r="F383" s="102">
        <v>-0.4</v>
      </c>
      <c r="G383" s="102">
        <v>-0.4</v>
      </c>
      <c r="H383" s="102">
        <v>-0.4</v>
      </c>
      <c r="I383" s="102">
        <v>-0.4</v>
      </c>
      <c r="J383" s="102">
        <v>-0.4</v>
      </c>
    </row>
    <row r="384" spans="1:10" ht="12">
      <c r="A384" s="40" t="s">
        <v>302</v>
      </c>
      <c r="B384" s="41" t="s">
        <v>319</v>
      </c>
      <c r="C384" s="42"/>
      <c r="D384" s="42"/>
      <c r="E384" s="163" t="s">
        <v>4</v>
      </c>
      <c r="F384" s="14">
        <v>12</v>
      </c>
      <c r="G384" s="14">
        <v>15</v>
      </c>
      <c r="H384" s="14">
        <v>18</v>
      </c>
      <c r="I384" s="15">
        <v>21</v>
      </c>
      <c r="J384" s="14">
        <v>24</v>
      </c>
    </row>
    <row r="385" spans="1:10" ht="12">
      <c r="A385" s="164" t="s">
        <v>59</v>
      </c>
      <c r="B385" s="165" t="s">
        <v>304</v>
      </c>
      <c r="C385" s="18" t="s">
        <v>28</v>
      </c>
      <c r="D385" s="18"/>
      <c r="E385" s="45">
        <v>8900</v>
      </c>
      <c r="F385" s="166">
        <f>E385*12</f>
        <v>106800</v>
      </c>
      <c r="G385" s="166">
        <f>E385*15</f>
        <v>133500</v>
      </c>
      <c r="H385" s="46">
        <f>E385*18</f>
        <v>160200</v>
      </c>
      <c r="I385" s="47">
        <f>E385*21</f>
        <v>186900</v>
      </c>
      <c r="J385" s="46">
        <f>E385*24</f>
        <v>213600</v>
      </c>
    </row>
    <row r="386" spans="1:10" ht="12">
      <c r="A386" s="167" t="s">
        <v>60</v>
      </c>
      <c r="B386" s="165" t="s">
        <v>11</v>
      </c>
      <c r="C386" s="18" t="s">
        <v>7</v>
      </c>
      <c r="D386" s="18"/>
      <c r="E386" s="45">
        <v>5300</v>
      </c>
      <c r="F386" s="168">
        <f>E386*12</f>
        <v>63600</v>
      </c>
      <c r="G386" s="168">
        <f>E386*15</f>
        <v>79500</v>
      </c>
      <c r="H386" s="51">
        <f>E386*18</f>
        <v>95400</v>
      </c>
      <c r="I386" s="52">
        <f>E386*21</f>
        <v>111300</v>
      </c>
      <c r="J386" s="51">
        <f>E386*24</f>
        <v>127200</v>
      </c>
    </row>
    <row r="387" spans="1:10" ht="12">
      <c r="A387" s="167" t="s">
        <v>103</v>
      </c>
      <c r="B387" s="165" t="s">
        <v>11</v>
      </c>
      <c r="C387" s="18" t="s">
        <v>34</v>
      </c>
      <c r="D387" s="18"/>
      <c r="E387" s="45">
        <v>7400</v>
      </c>
      <c r="F387" s="168">
        <f>E387*12</f>
        <v>88800</v>
      </c>
      <c r="G387" s="168">
        <f>E387*15</f>
        <v>111000</v>
      </c>
      <c r="H387" s="51">
        <f>E387*18</f>
        <v>133200</v>
      </c>
      <c r="I387" s="52">
        <f>E387*21</f>
        <v>155400</v>
      </c>
      <c r="J387" s="51">
        <f>E387*24</f>
        <v>177600</v>
      </c>
    </row>
    <row r="388" spans="1:10" ht="12">
      <c r="A388" s="167" t="s">
        <v>270</v>
      </c>
      <c r="B388" s="165" t="s">
        <v>6</v>
      </c>
      <c r="C388" s="18" t="s">
        <v>19</v>
      </c>
      <c r="D388" s="18"/>
      <c r="E388" s="45">
        <v>13400</v>
      </c>
      <c r="F388" s="168">
        <f>E388*12</f>
        <v>160800</v>
      </c>
      <c r="G388" s="168">
        <f>E388*15</f>
        <v>201000</v>
      </c>
      <c r="H388" s="51">
        <f>E388*18</f>
        <v>241200</v>
      </c>
      <c r="I388" s="52">
        <f>E388*21</f>
        <v>281400</v>
      </c>
      <c r="J388" s="51">
        <f>E388*24</f>
        <v>321600</v>
      </c>
    </row>
    <row r="389" spans="1:10" ht="12">
      <c r="A389" s="167" t="s">
        <v>305</v>
      </c>
      <c r="B389" s="165" t="s">
        <v>6</v>
      </c>
      <c r="C389" s="18" t="s">
        <v>19</v>
      </c>
      <c r="D389" s="18"/>
      <c r="E389" s="45">
        <v>8500</v>
      </c>
      <c r="F389" s="168">
        <f>E389*12</f>
        <v>102000</v>
      </c>
      <c r="G389" s="168">
        <f>E389*15</f>
        <v>127500</v>
      </c>
      <c r="H389" s="51">
        <f>E389*18</f>
        <v>153000</v>
      </c>
      <c r="I389" s="52">
        <f>E389*21</f>
        <v>178500</v>
      </c>
      <c r="J389" s="51">
        <f>E389*24</f>
        <v>204000</v>
      </c>
    </row>
    <row r="390" spans="1:10" ht="12">
      <c r="A390" s="167" t="s">
        <v>306</v>
      </c>
      <c r="B390" s="165" t="s">
        <v>6</v>
      </c>
      <c r="C390" s="18" t="s">
        <v>19</v>
      </c>
      <c r="D390" s="18"/>
      <c r="E390" s="45">
        <v>15400</v>
      </c>
      <c r="F390" s="168">
        <f>E390*12</f>
        <v>184800</v>
      </c>
      <c r="G390" s="168">
        <f>E390*15</f>
        <v>231000</v>
      </c>
      <c r="H390" s="51">
        <f>E390*18</f>
        <v>277200</v>
      </c>
      <c r="I390" s="52">
        <f>E390*21</f>
        <v>323400</v>
      </c>
      <c r="J390" s="51">
        <f>E390*24</f>
        <v>369600</v>
      </c>
    </row>
    <row r="391" spans="1:10" ht="21">
      <c r="A391" s="169" t="s">
        <v>307</v>
      </c>
      <c r="B391" s="165" t="s">
        <v>11</v>
      </c>
      <c r="C391" s="18" t="s">
        <v>132</v>
      </c>
      <c r="D391" s="18"/>
      <c r="E391" s="45">
        <v>12000</v>
      </c>
      <c r="F391" s="168">
        <f>E391*12</f>
        <v>144000</v>
      </c>
      <c r="G391" s="168">
        <f>E391*15</f>
        <v>180000</v>
      </c>
      <c r="H391" s="51">
        <f>E391*18</f>
        <v>216000</v>
      </c>
      <c r="I391" s="52">
        <f>E391*21</f>
        <v>252000</v>
      </c>
      <c r="J391" s="51">
        <f>E391*24</f>
        <v>288000</v>
      </c>
    </row>
    <row r="392" spans="1:10" ht="21">
      <c r="A392" s="169" t="s">
        <v>308</v>
      </c>
      <c r="B392" s="165" t="s">
        <v>11</v>
      </c>
      <c r="C392" s="18" t="s">
        <v>132</v>
      </c>
      <c r="D392" s="18"/>
      <c r="E392" s="45">
        <v>22500</v>
      </c>
      <c r="F392" s="168">
        <f>E392*12</f>
        <v>270000</v>
      </c>
      <c r="G392" s="168">
        <f>E392*15</f>
        <v>337500</v>
      </c>
      <c r="H392" s="51">
        <f>E392*18</f>
        <v>405000</v>
      </c>
      <c r="I392" s="52">
        <f>E392*21</f>
        <v>472500</v>
      </c>
      <c r="J392" s="51">
        <f>E392*24</f>
        <v>540000</v>
      </c>
    </row>
    <row r="393" spans="1:10" ht="21">
      <c r="A393" s="169" t="s">
        <v>309</v>
      </c>
      <c r="B393" s="165" t="s">
        <v>11</v>
      </c>
      <c r="C393" s="18" t="s">
        <v>132</v>
      </c>
      <c r="D393" s="18"/>
      <c r="E393" s="45">
        <v>17000</v>
      </c>
      <c r="F393" s="168">
        <f>E393*12</f>
        <v>204000</v>
      </c>
      <c r="G393" s="168">
        <f>E393*15</f>
        <v>255000</v>
      </c>
      <c r="H393" s="51">
        <f>E393*18</f>
        <v>306000</v>
      </c>
      <c r="I393" s="52">
        <f>E393*21</f>
        <v>357000</v>
      </c>
      <c r="J393" s="51">
        <f>E393*24</f>
        <v>408000</v>
      </c>
    </row>
    <row r="394" spans="1:10" ht="21">
      <c r="A394" s="169" t="s">
        <v>310</v>
      </c>
      <c r="B394" s="165" t="s">
        <v>11</v>
      </c>
      <c r="C394" s="18" t="s">
        <v>132</v>
      </c>
      <c r="D394" s="18"/>
      <c r="E394" s="45">
        <v>32400</v>
      </c>
      <c r="F394" s="168">
        <f>E394*12</f>
        <v>388800</v>
      </c>
      <c r="G394" s="168">
        <f>E394*15</f>
        <v>486000</v>
      </c>
      <c r="H394" s="51">
        <f>E394*18</f>
        <v>583200</v>
      </c>
      <c r="I394" s="52">
        <f>E394*21</f>
        <v>680400</v>
      </c>
      <c r="J394" s="51">
        <f>E394*24</f>
        <v>777600</v>
      </c>
    </row>
    <row r="395" spans="1:10" ht="21">
      <c r="A395" s="169" t="s">
        <v>311</v>
      </c>
      <c r="B395" s="165" t="s">
        <v>11</v>
      </c>
      <c r="C395" s="18" t="s">
        <v>312</v>
      </c>
      <c r="D395" s="18"/>
      <c r="E395" s="45">
        <v>20100</v>
      </c>
      <c r="F395" s="168">
        <f>E395*12</f>
        <v>241200</v>
      </c>
      <c r="G395" s="168">
        <f>E395*15</f>
        <v>301500</v>
      </c>
      <c r="H395" s="51">
        <f>E395*18</f>
        <v>361800</v>
      </c>
      <c r="I395" s="52">
        <f>E395*21</f>
        <v>422100</v>
      </c>
      <c r="J395" s="51">
        <f>E395*24</f>
        <v>482400</v>
      </c>
    </row>
    <row r="396" spans="1:10" ht="21">
      <c r="A396" s="169" t="s">
        <v>313</v>
      </c>
      <c r="B396" s="165" t="s">
        <v>11</v>
      </c>
      <c r="C396" s="18" t="s">
        <v>312</v>
      </c>
      <c r="D396" s="18"/>
      <c r="E396" s="45">
        <v>38500</v>
      </c>
      <c r="F396" s="168">
        <f>E396*12</f>
        <v>462000</v>
      </c>
      <c r="G396" s="168">
        <f>E396*15</f>
        <v>577500</v>
      </c>
      <c r="H396" s="51">
        <f>E396*18</f>
        <v>693000</v>
      </c>
      <c r="I396" s="52">
        <f>E396*21</f>
        <v>808500</v>
      </c>
      <c r="J396" s="51">
        <f>E396*24</f>
        <v>924000</v>
      </c>
    </row>
    <row r="397" spans="1:10" ht="12">
      <c r="A397" s="170" t="s">
        <v>60</v>
      </c>
      <c r="B397" s="171" t="s">
        <v>11</v>
      </c>
      <c r="C397" s="84" t="s">
        <v>7</v>
      </c>
      <c r="D397" s="172" t="s">
        <v>314</v>
      </c>
      <c r="E397" s="86">
        <v>4240</v>
      </c>
      <c r="F397" s="173">
        <f>E397*12</f>
        <v>50880</v>
      </c>
      <c r="G397" s="173">
        <f>E397*15</f>
        <v>63600</v>
      </c>
      <c r="H397" s="87">
        <f>E397*18</f>
        <v>76320</v>
      </c>
      <c r="I397" s="88">
        <f>E397*21</f>
        <v>89040</v>
      </c>
      <c r="J397" s="87">
        <f>E397*24</f>
        <v>101760</v>
      </c>
    </row>
    <row r="398" spans="1:10" ht="12">
      <c r="A398" s="167" t="s">
        <v>103</v>
      </c>
      <c r="B398" s="165" t="s">
        <v>11</v>
      </c>
      <c r="C398" s="18" t="s">
        <v>34</v>
      </c>
      <c r="D398" s="174" t="s">
        <v>314</v>
      </c>
      <c r="E398" s="45">
        <v>5920</v>
      </c>
      <c r="F398" s="168">
        <f>E398*12</f>
        <v>71040</v>
      </c>
      <c r="G398" s="168">
        <f>E398*15</f>
        <v>88800</v>
      </c>
      <c r="H398" s="51">
        <f>E398*18</f>
        <v>106560</v>
      </c>
      <c r="I398" s="52">
        <f>E398*21</f>
        <v>124320</v>
      </c>
      <c r="J398" s="51">
        <f>E398*24</f>
        <v>142080</v>
      </c>
    </row>
    <row r="399" spans="1:10" ht="12">
      <c r="A399" s="169" t="s">
        <v>305</v>
      </c>
      <c r="B399" s="165" t="s">
        <v>11</v>
      </c>
      <c r="C399" s="18" t="s">
        <v>34</v>
      </c>
      <c r="D399" s="174" t="s">
        <v>314</v>
      </c>
      <c r="E399" s="45">
        <v>6800</v>
      </c>
      <c r="F399" s="168">
        <f>E399*12</f>
        <v>81600</v>
      </c>
      <c r="G399" s="168">
        <f>E399*15</f>
        <v>102000</v>
      </c>
      <c r="H399" s="51">
        <f>E399*18</f>
        <v>122400</v>
      </c>
      <c r="I399" s="52">
        <f>E399*21</f>
        <v>142800</v>
      </c>
      <c r="J399" s="51">
        <f>E399*24</f>
        <v>163200</v>
      </c>
    </row>
    <row r="400" spans="1:10" ht="12">
      <c r="A400" s="169" t="s">
        <v>105</v>
      </c>
      <c r="B400" s="165" t="s">
        <v>11</v>
      </c>
      <c r="C400" s="18" t="s">
        <v>132</v>
      </c>
      <c r="D400" s="174" t="s">
        <v>314</v>
      </c>
      <c r="E400" s="45">
        <v>9600</v>
      </c>
      <c r="F400" s="168">
        <f>E400*12</f>
        <v>115200</v>
      </c>
      <c r="G400" s="168">
        <f>E400*15</f>
        <v>144000</v>
      </c>
      <c r="H400" s="51">
        <f>E400*18</f>
        <v>172800</v>
      </c>
      <c r="I400" s="52">
        <f>E400*21</f>
        <v>201600</v>
      </c>
      <c r="J400" s="51">
        <f>E400*24</f>
        <v>230400</v>
      </c>
    </row>
    <row r="401" spans="1:10" ht="21">
      <c r="A401" s="169" t="s">
        <v>315</v>
      </c>
      <c r="B401" s="165" t="s">
        <v>11</v>
      </c>
      <c r="C401" s="18" t="s">
        <v>316</v>
      </c>
      <c r="D401" s="174" t="s">
        <v>314</v>
      </c>
      <c r="E401" s="45">
        <v>16080</v>
      </c>
      <c r="F401" s="168">
        <f>E401*12</f>
        <v>192960</v>
      </c>
      <c r="G401" s="168">
        <f>E401*15</f>
        <v>241200</v>
      </c>
      <c r="H401" s="51">
        <f>E401*18</f>
        <v>289440</v>
      </c>
      <c r="I401" s="52">
        <f>E401*21</f>
        <v>337680</v>
      </c>
      <c r="J401" s="51">
        <f>E401*24</f>
        <v>385920</v>
      </c>
    </row>
    <row r="402" spans="1:10" ht="12">
      <c r="A402" s="175" t="s">
        <v>45</v>
      </c>
      <c r="B402" s="176" t="s">
        <v>317</v>
      </c>
      <c r="C402" s="177"/>
      <c r="D402" s="177"/>
      <c r="E402" s="99">
        <v>-0.30000000000000004</v>
      </c>
      <c r="F402" s="99">
        <v>-0.30000000000000004</v>
      </c>
      <c r="G402" s="99">
        <v>-0.30000000000000004</v>
      </c>
      <c r="H402" s="99">
        <v>-0.30000000000000004</v>
      </c>
      <c r="I402" s="99">
        <v>-0.30000000000000004</v>
      </c>
      <c r="J402" s="99">
        <v>-0.30000000000000004</v>
      </c>
    </row>
    <row r="403" spans="1:10" ht="12">
      <c r="A403" s="169" t="s">
        <v>45</v>
      </c>
      <c r="B403" s="48" t="s">
        <v>318</v>
      </c>
      <c r="C403" s="49"/>
      <c r="D403" s="49"/>
      <c r="E403" s="102">
        <v>-0.4</v>
      </c>
      <c r="F403" s="102">
        <v>-0.4</v>
      </c>
      <c r="G403" s="102">
        <v>-0.4</v>
      </c>
      <c r="H403" s="102">
        <v>-0.4</v>
      </c>
      <c r="I403" s="102">
        <v>-0.4</v>
      </c>
      <c r="J403" s="102">
        <v>-0.4</v>
      </c>
    </row>
    <row r="404" spans="1:10" ht="12">
      <c r="A404" s="160"/>
      <c r="B404" s="30"/>
      <c r="C404" s="31"/>
      <c r="D404" s="31"/>
      <c r="E404" s="103"/>
      <c r="F404" s="103"/>
      <c r="G404" s="103"/>
      <c r="H404" s="103"/>
      <c r="I404" s="103"/>
      <c r="J404" s="103"/>
    </row>
    <row r="405" spans="1:10" ht="12">
      <c r="A405" s="160"/>
      <c r="B405" s="30"/>
      <c r="C405" s="31"/>
      <c r="D405" s="31"/>
      <c r="E405" s="103"/>
      <c r="F405" s="103"/>
      <c r="G405" s="103"/>
      <c r="H405" s="103"/>
      <c r="I405" s="103"/>
      <c r="J405" s="103"/>
    </row>
    <row r="406" spans="1:10" ht="12">
      <c r="A406" s="9" t="s">
        <v>320</v>
      </c>
      <c r="B406" s="10"/>
      <c r="C406" s="11"/>
      <c r="D406" s="158"/>
      <c r="E406" s="12" t="s">
        <v>4</v>
      </c>
      <c r="F406" s="14">
        <v>12</v>
      </c>
      <c r="G406" s="14">
        <v>15</v>
      </c>
      <c r="H406" s="14">
        <v>18</v>
      </c>
      <c r="I406" s="15">
        <v>21</v>
      </c>
      <c r="J406" s="14">
        <v>24</v>
      </c>
    </row>
    <row r="407" spans="1:10" ht="12">
      <c r="A407" s="16" t="s">
        <v>59</v>
      </c>
      <c r="B407" s="159"/>
      <c r="C407" s="18" t="s">
        <v>28</v>
      </c>
      <c r="D407" s="18">
        <v>408</v>
      </c>
      <c r="E407" s="45">
        <v>2000</v>
      </c>
      <c r="F407" s="51">
        <f>E407*12</f>
        <v>24000</v>
      </c>
      <c r="G407" s="51">
        <f>E407*15</f>
        <v>30000</v>
      </c>
      <c r="H407" s="51">
        <f>E407*18</f>
        <v>36000</v>
      </c>
      <c r="I407" s="52">
        <f>E407*21</f>
        <v>42000</v>
      </c>
      <c r="J407" s="51">
        <f>E407*24</f>
        <v>48000</v>
      </c>
    </row>
    <row r="408" spans="1:10" ht="12">
      <c r="A408" s="16" t="s">
        <v>321</v>
      </c>
      <c r="B408" s="159"/>
      <c r="C408" s="18" t="s">
        <v>28</v>
      </c>
      <c r="D408" s="18">
        <v>206</v>
      </c>
      <c r="E408" s="45">
        <v>3500</v>
      </c>
      <c r="F408" s="51">
        <f>E408*12</f>
        <v>42000</v>
      </c>
      <c r="G408" s="51">
        <f>E408*15</f>
        <v>52500</v>
      </c>
      <c r="H408" s="51">
        <f>E408*18</f>
        <v>63000</v>
      </c>
      <c r="I408" s="52">
        <f>E408*21</f>
        <v>73500</v>
      </c>
      <c r="J408" s="51">
        <f>E408*24</f>
        <v>84000</v>
      </c>
    </row>
    <row r="409" spans="1:10" ht="12">
      <c r="A409" s="16" t="s">
        <v>321</v>
      </c>
      <c r="B409" s="159"/>
      <c r="C409" s="18" t="s">
        <v>28</v>
      </c>
      <c r="D409" s="18">
        <v>207</v>
      </c>
      <c r="E409" s="45">
        <v>2900</v>
      </c>
      <c r="F409" s="51">
        <f>E409*12</f>
        <v>34800</v>
      </c>
      <c r="G409" s="51">
        <f>E409*15</f>
        <v>43500</v>
      </c>
      <c r="H409" s="51">
        <f>E409*18</f>
        <v>52200</v>
      </c>
      <c r="I409" s="52">
        <f>E409*21</f>
        <v>60900</v>
      </c>
      <c r="J409" s="51">
        <f>E409*24</f>
        <v>69600</v>
      </c>
    </row>
    <row r="410" spans="1:10" ht="12">
      <c r="A410" s="16" t="s">
        <v>321</v>
      </c>
      <c r="B410" s="159"/>
      <c r="C410" s="18" t="s">
        <v>28</v>
      </c>
      <c r="D410" s="18">
        <v>309</v>
      </c>
      <c r="E410" s="45">
        <v>3000</v>
      </c>
      <c r="F410" s="51">
        <f>E410*12</f>
        <v>36000</v>
      </c>
      <c r="G410" s="51">
        <f>E410*15</f>
        <v>45000</v>
      </c>
      <c r="H410" s="51">
        <f>E410*18</f>
        <v>54000</v>
      </c>
      <c r="I410" s="52">
        <f>E410*21</f>
        <v>63000</v>
      </c>
      <c r="J410" s="51">
        <f>E410*24</f>
        <v>72000</v>
      </c>
    </row>
    <row r="411" spans="1:10" ht="12">
      <c r="A411" s="16" t="s">
        <v>322</v>
      </c>
      <c r="B411" s="159"/>
      <c r="C411" s="18" t="s">
        <v>28</v>
      </c>
      <c r="D411" s="18" t="s">
        <v>323</v>
      </c>
      <c r="E411" s="45">
        <v>3500</v>
      </c>
      <c r="F411" s="51">
        <f>E411*12</f>
        <v>42000</v>
      </c>
      <c r="G411" s="51">
        <f>E411*15</f>
        <v>52500</v>
      </c>
      <c r="H411" s="51">
        <f>E411*18</f>
        <v>63000</v>
      </c>
      <c r="I411" s="52">
        <f>E411*21</f>
        <v>73500</v>
      </c>
      <c r="J411" s="51">
        <f>E411*24</f>
        <v>84000</v>
      </c>
    </row>
    <row r="412" spans="1:10" ht="12">
      <c r="A412" s="16" t="s">
        <v>322</v>
      </c>
      <c r="B412" s="159"/>
      <c r="C412" s="18" t="s">
        <v>28</v>
      </c>
      <c r="D412" s="18" t="s">
        <v>324</v>
      </c>
      <c r="E412" s="45">
        <v>3000</v>
      </c>
      <c r="F412" s="51">
        <f>E412*12</f>
        <v>36000</v>
      </c>
      <c r="G412" s="51">
        <f>E412*15</f>
        <v>45000</v>
      </c>
      <c r="H412" s="51">
        <f>E412*18</f>
        <v>54000</v>
      </c>
      <c r="I412" s="52">
        <f>E412*21</f>
        <v>63000</v>
      </c>
      <c r="J412" s="51">
        <f>E412*24</f>
        <v>72000</v>
      </c>
    </row>
    <row r="413" spans="1:10" ht="12">
      <c r="A413" s="16" t="s">
        <v>322</v>
      </c>
      <c r="B413" s="159"/>
      <c r="C413" s="18" t="s">
        <v>28</v>
      </c>
      <c r="D413" s="18">
        <v>210</v>
      </c>
      <c r="E413" s="45">
        <v>2900</v>
      </c>
      <c r="F413" s="51">
        <f>E413*12</f>
        <v>34800</v>
      </c>
      <c r="G413" s="51">
        <f>E413*15</f>
        <v>43500</v>
      </c>
      <c r="H413" s="51">
        <f>E413*18</f>
        <v>52200</v>
      </c>
      <c r="I413" s="52">
        <f>E413*21</f>
        <v>60900</v>
      </c>
      <c r="J413" s="51">
        <f>E413*24</f>
        <v>69600</v>
      </c>
    </row>
    <row r="414" spans="1:10" ht="21">
      <c r="A414" s="169" t="s">
        <v>325</v>
      </c>
      <c r="B414" s="48"/>
      <c r="C414" s="49" t="s">
        <v>19</v>
      </c>
      <c r="D414" s="49">
        <v>202</v>
      </c>
      <c r="E414" s="45">
        <v>4500</v>
      </c>
      <c r="F414" s="51">
        <f>E414*12</f>
        <v>54000</v>
      </c>
      <c r="G414" s="51">
        <f>E414*15</f>
        <v>67500</v>
      </c>
      <c r="H414" s="51">
        <f>E414*18</f>
        <v>81000</v>
      </c>
      <c r="I414" s="52">
        <f>E414*21</f>
        <v>94500</v>
      </c>
      <c r="J414" s="51">
        <f>E414*24</f>
        <v>108000</v>
      </c>
    </row>
    <row r="415" spans="1:10" ht="12">
      <c r="A415" s="169" t="s">
        <v>326</v>
      </c>
      <c r="B415" s="48"/>
      <c r="C415" s="49" t="s">
        <v>19</v>
      </c>
      <c r="D415" s="49">
        <v>101.41</v>
      </c>
      <c r="E415" s="45">
        <v>4500</v>
      </c>
      <c r="F415" s="51">
        <f>E415*12</f>
        <v>54000</v>
      </c>
      <c r="G415" s="51">
        <f>E415*15</f>
        <v>67500</v>
      </c>
      <c r="H415" s="51">
        <f>E415*18</f>
        <v>81000</v>
      </c>
      <c r="I415" s="52">
        <f>E415*21</f>
        <v>94500</v>
      </c>
      <c r="J415" s="51">
        <f>E415*24</f>
        <v>108000</v>
      </c>
    </row>
    <row r="416" spans="1:10" ht="12">
      <c r="A416" s="169" t="s">
        <v>327</v>
      </c>
      <c r="B416" s="48"/>
      <c r="C416" s="49" t="s">
        <v>34</v>
      </c>
      <c r="D416" s="49" t="s">
        <v>328</v>
      </c>
      <c r="E416" s="45">
        <v>4000</v>
      </c>
      <c r="F416" s="51">
        <f>E416*12</f>
        <v>48000</v>
      </c>
      <c r="G416" s="51">
        <f>E416*15</f>
        <v>60000</v>
      </c>
      <c r="H416" s="51">
        <f>E416*18</f>
        <v>72000</v>
      </c>
      <c r="I416" s="52">
        <f>E416*21</f>
        <v>84000</v>
      </c>
      <c r="J416" s="51">
        <f>E416*24</f>
        <v>96000</v>
      </c>
    </row>
    <row r="417" spans="1:10" ht="21">
      <c r="A417" s="169" t="s">
        <v>325</v>
      </c>
      <c r="B417" s="48"/>
      <c r="C417" s="49" t="s">
        <v>19</v>
      </c>
      <c r="D417" s="49">
        <v>209</v>
      </c>
      <c r="E417" s="45">
        <v>3800</v>
      </c>
      <c r="F417" s="51">
        <f>E417*12</f>
        <v>45600</v>
      </c>
      <c r="G417" s="51">
        <f>E417*15</f>
        <v>57000</v>
      </c>
      <c r="H417" s="51">
        <f>E417*18</f>
        <v>68400</v>
      </c>
      <c r="I417" s="52">
        <f>E417*21</f>
        <v>79800</v>
      </c>
      <c r="J417" s="51">
        <f>E417*24</f>
        <v>91200</v>
      </c>
    </row>
    <row r="418" spans="1:10" ht="12">
      <c r="A418" s="169" t="s">
        <v>240</v>
      </c>
      <c r="B418" s="48"/>
      <c r="C418" s="49" t="s">
        <v>19</v>
      </c>
      <c r="D418" s="49">
        <v>204</v>
      </c>
      <c r="E418" s="45">
        <v>5200</v>
      </c>
      <c r="F418" s="51">
        <f>E418*12</f>
        <v>62400</v>
      </c>
      <c r="G418" s="51">
        <f>E418*15</f>
        <v>78000</v>
      </c>
      <c r="H418" s="51">
        <f>E418*18</f>
        <v>93600</v>
      </c>
      <c r="I418" s="52">
        <f>E418*21</f>
        <v>109200</v>
      </c>
      <c r="J418" s="51">
        <f>E418*24</f>
        <v>124800</v>
      </c>
    </row>
    <row r="419" spans="1:10" ht="12">
      <c r="A419" s="169" t="s">
        <v>240</v>
      </c>
      <c r="B419" s="48"/>
      <c r="C419" s="49" t="s">
        <v>19</v>
      </c>
      <c r="D419" s="49">
        <v>304.307</v>
      </c>
      <c r="E419" s="45">
        <v>5500</v>
      </c>
      <c r="F419" s="51">
        <f>E419*12</f>
        <v>66000</v>
      </c>
      <c r="G419" s="51">
        <f>E419*15</f>
        <v>82500</v>
      </c>
      <c r="H419" s="51">
        <f>E419*18</f>
        <v>99000</v>
      </c>
      <c r="I419" s="52">
        <f>E419*21</f>
        <v>115500</v>
      </c>
      <c r="J419" s="51">
        <f>E419*24</f>
        <v>132000</v>
      </c>
    </row>
    <row r="420" spans="1:10" ht="12">
      <c r="A420" s="169" t="s">
        <v>240</v>
      </c>
      <c r="B420" s="48"/>
      <c r="C420" s="49" t="s">
        <v>19</v>
      </c>
      <c r="D420" s="49">
        <v>305</v>
      </c>
      <c r="E420" s="45">
        <v>6500</v>
      </c>
      <c r="F420" s="51">
        <f>E420*12</f>
        <v>78000</v>
      </c>
      <c r="G420" s="51">
        <f>E420*15</f>
        <v>97500</v>
      </c>
      <c r="H420" s="51">
        <f>E420*18</f>
        <v>117000</v>
      </c>
      <c r="I420" s="52">
        <f>E420*21</f>
        <v>136500</v>
      </c>
      <c r="J420" s="51">
        <f>E420*24</f>
        <v>156000</v>
      </c>
    </row>
    <row r="421" spans="1:10" ht="12">
      <c r="A421" s="169" t="s">
        <v>240</v>
      </c>
      <c r="B421" s="48"/>
      <c r="C421" s="49" t="s">
        <v>19</v>
      </c>
      <c r="D421" s="49">
        <v>306</v>
      </c>
      <c r="E421" s="45">
        <v>5700</v>
      </c>
      <c r="F421" s="51">
        <f>E421*12</f>
        <v>68400</v>
      </c>
      <c r="G421" s="51">
        <f>E421*15</f>
        <v>85500</v>
      </c>
      <c r="H421" s="51">
        <f>E421*18</f>
        <v>102600</v>
      </c>
      <c r="I421" s="52">
        <f>E421*21</f>
        <v>119700</v>
      </c>
      <c r="J421" s="51">
        <f>E421*24</f>
        <v>136800</v>
      </c>
    </row>
    <row r="422" spans="1:10" ht="12">
      <c r="A422" s="169" t="s">
        <v>240</v>
      </c>
      <c r="B422" s="48"/>
      <c r="C422" s="49" t="s">
        <v>19</v>
      </c>
      <c r="D422" s="49">
        <v>308</v>
      </c>
      <c r="E422" s="45">
        <v>5000</v>
      </c>
      <c r="F422" s="51">
        <f>E422*12</f>
        <v>60000</v>
      </c>
      <c r="G422" s="51">
        <f>E422*15</f>
        <v>75000</v>
      </c>
      <c r="H422" s="51">
        <f>E422*18</f>
        <v>90000</v>
      </c>
      <c r="I422" s="52">
        <f>E422*21</f>
        <v>105000</v>
      </c>
      <c r="J422" s="51">
        <f>E422*24</f>
        <v>120000</v>
      </c>
    </row>
    <row r="423" spans="1:10" ht="12">
      <c r="A423" s="160"/>
      <c r="B423" s="30"/>
      <c r="C423" s="31"/>
      <c r="D423" s="31"/>
      <c r="E423" s="32"/>
      <c r="F423" s="92"/>
      <c r="G423" s="92"/>
      <c r="H423" s="92"/>
      <c r="I423" s="93"/>
      <c r="J423" s="92"/>
    </row>
    <row r="424" spans="1:10" ht="12">
      <c r="A424" s="160"/>
      <c r="B424" s="30"/>
      <c r="C424" s="31"/>
      <c r="D424" s="31"/>
      <c r="E424" s="32"/>
      <c r="F424" s="92"/>
      <c r="G424" s="92"/>
      <c r="H424" s="92"/>
      <c r="I424" s="93"/>
      <c r="J424" s="92"/>
    </row>
    <row r="425" spans="1:10" ht="12">
      <c r="A425" s="9" t="s">
        <v>329</v>
      </c>
      <c r="B425" s="10"/>
      <c r="C425" s="11"/>
      <c r="D425" s="158"/>
      <c r="E425" s="12" t="s">
        <v>4</v>
      </c>
      <c r="F425" s="14">
        <v>12</v>
      </c>
      <c r="G425" s="14">
        <v>15</v>
      </c>
      <c r="H425" s="14">
        <v>18</v>
      </c>
      <c r="I425" s="15">
        <v>21</v>
      </c>
      <c r="J425" s="14">
        <v>24</v>
      </c>
    </row>
    <row r="426" spans="1:10" ht="12">
      <c r="A426" s="16" t="s">
        <v>330</v>
      </c>
      <c r="B426" s="159" t="s">
        <v>331</v>
      </c>
      <c r="C426" s="18" t="s">
        <v>19</v>
      </c>
      <c r="D426" s="18"/>
      <c r="E426" s="45">
        <v>2700</v>
      </c>
      <c r="F426" s="51">
        <f>E426*12</f>
        <v>32400</v>
      </c>
      <c r="G426" s="51">
        <f>E426*15</f>
        <v>40500</v>
      </c>
      <c r="H426" s="51">
        <f>E426*18</f>
        <v>48600</v>
      </c>
      <c r="I426" s="52">
        <f>E426*21</f>
        <v>56700</v>
      </c>
      <c r="J426" s="51">
        <f>E426*24</f>
        <v>64800</v>
      </c>
    </row>
    <row r="427" spans="1:10" ht="12">
      <c r="A427" s="16" t="s">
        <v>103</v>
      </c>
      <c r="B427" s="159" t="s">
        <v>332</v>
      </c>
      <c r="C427" s="18" t="s">
        <v>19</v>
      </c>
      <c r="D427" s="18"/>
      <c r="E427" s="45">
        <v>2000</v>
      </c>
      <c r="F427" s="51">
        <f>E427*12</f>
        <v>24000</v>
      </c>
      <c r="G427" s="51" t="s">
        <v>333</v>
      </c>
      <c r="H427" s="51">
        <f>E427*18</f>
        <v>36000</v>
      </c>
      <c r="I427" s="52">
        <f>E427*21</f>
        <v>42000</v>
      </c>
      <c r="J427" s="51">
        <f>E427*24</f>
        <v>48000</v>
      </c>
    </row>
    <row r="428" spans="1:10" ht="12">
      <c r="A428" s="16" t="s">
        <v>334</v>
      </c>
      <c r="B428" s="159" t="s">
        <v>332</v>
      </c>
      <c r="C428" s="18" t="s">
        <v>28</v>
      </c>
      <c r="D428" s="18"/>
      <c r="E428" s="45">
        <v>2400</v>
      </c>
      <c r="F428" s="51">
        <f>E428*12</f>
        <v>28800</v>
      </c>
      <c r="G428" s="51">
        <f>E428*15</f>
        <v>36000</v>
      </c>
      <c r="H428" s="51">
        <f>E428*18</f>
        <v>43200</v>
      </c>
      <c r="I428" s="52">
        <f>E428*21</f>
        <v>50400</v>
      </c>
      <c r="J428" s="51">
        <f>E428*24</f>
        <v>57600</v>
      </c>
    </row>
    <row r="429" spans="1:10" ht="12">
      <c r="A429" s="16" t="s">
        <v>335</v>
      </c>
      <c r="B429" s="159" t="s">
        <v>332</v>
      </c>
      <c r="C429" s="18" t="s">
        <v>28</v>
      </c>
      <c r="D429" s="18"/>
      <c r="E429" s="45">
        <v>1800</v>
      </c>
      <c r="F429" s="51">
        <f>E429*12</f>
        <v>21600</v>
      </c>
      <c r="G429" s="51">
        <f>E429*15</f>
        <v>27000</v>
      </c>
      <c r="H429" s="51">
        <f>E429*18</f>
        <v>32400</v>
      </c>
      <c r="I429" s="52">
        <f>E429*21</f>
        <v>37800</v>
      </c>
      <c r="J429" s="51">
        <f>E429*24</f>
        <v>43200</v>
      </c>
    </row>
    <row r="430" spans="1:10" ht="12">
      <c r="A430" s="16" t="s">
        <v>336</v>
      </c>
      <c r="B430" s="159" t="s">
        <v>337</v>
      </c>
      <c r="C430" s="18" t="s">
        <v>28</v>
      </c>
      <c r="D430" s="18"/>
      <c r="E430" s="45">
        <v>1600</v>
      </c>
      <c r="F430" s="51">
        <f>E430*12</f>
        <v>19200</v>
      </c>
      <c r="G430" s="51">
        <f>E430*15</f>
        <v>24000</v>
      </c>
      <c r="H430" s="51">
        <f>E430*18</f>
        <v>28800</v>
      </c>
      <c r="I430" s="52">
        <f>E430*21</f>
        <v>33600</v>
      </c>
      <c r="J430" s="51">
        <f>E430*24</f>
        <v>38400</v>
      </c>
    </row>
    <row r="431" spans="1:10" ht="12">
      <c r="A431" s="169" t="s">
        <v>338</v>
      </c>
      <c r="B431" s="48" t="s">
        <v>6</v>
      </c>
      <c r="C431" s="49" t="s">
        <v>7</v>
      </c>
      <c r="D431" s="49"/>
      <c r="E431" s="45">
        <v>1350</v>
      </c>
      <c r="F431" s="51">
        <f>E431*12</f>
        <v>16200</v>
      </c>
      <c r="G431" s="51">
        <f>E431*15</f>
        <v>20250</v>
      </c>
      <c r="H431" s="51">
        <f>E431*18</f>
        <v>24300</v>
      </c>
      <c r="I431" s="52">
        <f>E431*21</f>
        <v>28350</v>
      </c>
      <c r="J431" s="51">
        <f>E431*24</f>
        <v>32400</v>
      </c>
    </row>
    <row r="432" spans="1:10" ht="12">
      <c r="A432" s="160"/>
      <c r="B432" s="30"/>
      <c r="C432" s="31"/>
      <c r="D432" s="31"/>
      <c r="E432" s="103"/>
      <c r="F432" s="103"/>
      <c r="G432" s="103"/>
      <c r="H432" s="103"/>
      <c r="I432" s="103"/>
      <c r="J432" s="103"/>
    </row>
    <row r="433" spans="1:10" ht="12">
      <c r="A433" s="160"/>
      <c r="B433" s="30"/>
      <c r="C433" s="31"/>
      <c r="D433" s="31"/>
      <c r="E433" s="103"/>
      <c r="F433" s="103"/>
      <c r="G433" s="103"/>
      <c r="H433" s="103"/>
      <c r="I433" s="103"/>
      <c r="J433" s="103"/>
    </row>
    <row r="434" spans="1:10" ht="12">
      <c r="A434" s="40" t="s">
        <v>339</v>
      </c>
      <c r="B434" s="104" t="s">
        <v>340</v>
      </c>
      <c r="C434" s="42"/>
      <c r="D434" s="42"/>
      <c r="E434" s="43" t="s">
        <v>4</v>
      </c>
      <c r="F434" s="14">
        <v>12</v>
      </c>
      <c r="G434" s="14">
        <v>15</v>
      </c>
      <c r="H434" s="14">
        <v>18</v>
      </c>
      <c r="I434" s="15">
        <v>21</v>
      </c>
      <c r="J434" s="14">
        <v>24</v>
      </c>
    </row>
    <row r="435" spans="1:10" ht="12">
      <c r="A435" s="44" t="s">
        <v>341</v>
      </c>
      <c r="B435" s="17" t="s">
        <v>342</v>
      </c>
      <c r="C435" s="18" t="s">
        <v>28</v>
      </c>
      <c r="D435" s="112"/>
      <c r="E435" s="45">
        <v>2300</v>
      </c>
      <c r="F435" s="46">
        <f>E435*12</f>
        <v>27600</v>
      </c>
      <c r="G435" s="46">
        <f>E435*15</f>
        <v>34500</v>
      </c>
      <c r="H435" s="46">
        <f>E435*18</f>
        <v>41400</v>
      </c>
      <c r="I435" s="47">
        <f>E435*21</f>
        <v>48300</v>
      </c>
      <c r="J435" s="46">
        <f>E435*24</f>
        <v>55200</v>
      </c>
    </row>
    <row r="436" spans="1:10" ht="12">
      <c r="A436" s="16" t="s">
        <v>341</v>
      </c>
      <c r="B436" s="17" t="s">
        <v>129</v>
      </c>
      <c r="C436" s="18" t="s">
        <v>28</v>
      </c>
      <c r="D436" s="112"/>
      <c r="E436" s="45">
        <v>2685</v>
      </c>
      <c r="F436" s="51">
        <f>E436*12</f>
        <v>32220</v>
      </c>
      <c r="G436" s="51">
        <f>E436*15</f>
        <v>40275</v>
      </c>
      <c r="H436" s="51">
        <f>E436*18</f>
        <v>48330</v>
      </c>
      <c r="I436" s="52">
        <f>E436*21</f>
        <v>56385</v>
      </c>
      <c r="J436" s="51">
        <f>E436*24</f>
        <v>64440</v>
      </c>
    </row>
    <row r="437" spans="1:10" ht="12">
      <c r="A437" s="16" t="s">
        <v>60</v>
      </c>
      <c r="B437" s="17" t="s">
        <v>343</v>
      </c>
      <c r="C437" s="18" t="s">
        <v>28</v>
      </c>
      <c r="D437" s="112"/>
      <c r="E437" s="45">
        <v>2345</v>
      </c>
      <c r="F437" s="51">
        <f>E437*12</f>
        <v>28140</v>
      </c>
      <c r="G437" s="51">
        <f>E437*15</f>
        <v>35175</v>
      </c>
      <c r="H437" s="51">
        <f>E437*18</f>
        <v>42210</v>
      </c>
      <c r="I437" s="52">
        <f>E437*21</f>
        <v>49245</v>
      </c>
      <c r="J437" s="51">
        <f>E437*24</f>
        <v>56280</v>
      </c>
    </row>
    <row r="438" spans="1:10" ht="12">
      <c r="A438" s="16" t="s">
        <v>60</v>
      </c>
      <c r="B438" s="17" t="s">
        <v>344</v>
      </c>
      <c r="C438" s="18" t="s">
        <v>28</v>
      </c>
      <c r="D438" s="112"/>
      <c r="E438" s="45">
        <v>2795</v>
      </c>
      <c r="F438" s="51">
        <f>E438*12</f>
        <v>33540</v>
      </c>
      <c r="G438" s="51">
        <f>E438*15</f>
        <v>41925</v>
      </c>
      <c r="H438" s="51">
        <f>E438*18</f>
        <v>50310</v>
      </c>
      <c r="I438" s="52">
        <f>E438*21</f>
        <v>58695</v>
      </c>
      <c r="J438" s="51">
        <f>E438*24</f>
        <v>67080</v>
      </c>
    </row>
    <row r="439" spans="1:10" ht="12">
      <c r="A439" s="16" t="s">
        <v>60</v>
      </c>
      <c r="B439" s="17" t="s">
        <v>345</v>
      </c>
      <c r="C439" s="18" t="s">
        <v>28</v>
      </c>
      <c r="D439" s="112"/>
      <c r="E439" s="45">
        <v>2685</v>
      </c>
      <c r="F439" s="51">
        <f>E439*12</f>
        <v>32220</v>
      </c>
      <c r="G439" s="51">
        <f>E439*15</f>
        <v>40275</v>
      </c>
      <c r="H439" s="51">
        <f>E439*18</f>
        <v>48330</v>
      </c>
      <c r="I439" s="52">
        <f>E439*21</f>
        <v>56385</v>
      </c>
      <c r="J439" s="51">
        <f>E439*24</f>
        <v>64440</v>
      </c>
    </row>
    <row r="440" spans="1:10" ht="12">
      <c r="A440" s="16" t="s">
        <v>59</v>
      </c>
      <c r="B440" s="17" t="s">
        <v>129</v>
      </c>
      <c r="C440" s="18" t="s">
        <v>28</v>
      </c>
      <c r="D440" s="112"/>
      <c r="E440" s="45">
        <v>3625</v>
      </c>
      <c r="F440" s="51">
        <f>E440*12</f>
        <v>43500</v>
      </c>
      <c r="G440" s="51">
        <f>E440*15</f>
        <v>54375</v>
      </c>
      <c r="H440" s="51">
        <f>E440*18</f>
        <v>65250</v>
      </c>
      <c r="I440" s="52">
        <f>E440*21</f>
        <v>76125</v>
      </c>
      <c r="J440" s="51">
        <f>E440*24</f>
        <v>87000</v>
      </c>
    </row>
    <row r="441" spans="1:10" ht="12">
      <c r="A441" s="16" t="s">
        <v>59</v>
      </c>
      <c r="B441" s="17" t="s">
        <v>346</v>
      </c>
      <c r="C441" s="18" t="s">
        <v>28</v>
      </c>
      <c r="D441" s="112"/>
      <c r="E441" s="45">
        <v>3630</v>
      </c>
      <c r="F441" s="51">
        <f>E441*12</f>
        <v>43560</v>
      </c>
      <c r="G441" s="51">
        <f>E441*15</f>
        <v>54450</v>
      </c>
      <c r="H441" s="51">
        <f>E441*18</f>
        <v>65340</v>
      </c>
      <c r="I441" s="52">
        <f>E441*21</f>
        <v>76230</v>
      </c>
      <c r="J441" s="51">
        <f>E441*24</f>
        <v>87120</v>
      </c>
    </row>
    <row r="442" spans="1:10" ht="12">
      <c r="A442" s="16" t="s">
        <v>103</v>
      </c>
      <c r="B442" s="17" t="s">
        <v>129</v>
      </c>
      <c r="C442" s="18" t="s">
        <v>34</v>
      </c>
      <c r="D442" s="17"/>
      <c r="E442" s="45">
        <v>3340</v>
      </c>
      <c r="F442" s="51">
        <f>E442*12</f>
        <v>40080</v>
      </c>
      <c r="G442" s="51">
        <f>E442*15</f>
        <v>50100</v>
      </c>
      <c r="H442" s="51">
        <f>E442*18</f>
        <v>60120</v>
      </c>
      <c r="I442" s="52">
        <f>E442*21</f>
        <v>70140</v>
      </c>
      <c r="J442" s="51">
        <f>E442*24</f>
        <v>80160</v>
      </c>
    </row>
    <row r="443" spans="1:10" ht="12">
      <c r="A443" s="16" t="s">
        <v>103</v>
      </c>
      <c r="B443" s="17" t="s">
        <v>129</v>
      </c>
      <c r="C443" s="18" t="s">
        <v>132</v>
      </c>
      <c r="D443" s="112"/>
      <c r="E443" s="45">
        <v>3970</v>
      </c>
      <c r="F443" s="51">
        <f>E443*12</f>
        <v>47640</v>
      </c>
      <c r="G443" s="51">
        <f>E443*15</f>
        <v>59550</v>
      </c>
      <c r="H443" s="51">
        <f>E443*18</f>
        <v>71460</v>
      </c>
      <c r="I443" s="52">
        <f>E443*21</f>
        <v>83370</v>
      </c>
      <c r="J443" s="51">
        <f>E443*24</f>
        <v>95280</v>
      </c>
    </row>
    <row r="444" spans="1:10" ht="12">
      <c r="A444" s="29"/>
      <c r="B444" s="30"/>
      <c r="C444" s="31"/>
      <c r="D444" s="34"/>
      <c r="E444" s="32"/>
      <c r="F444" s="92"/>
      <c r="G444" s="92"/>
      <c r="H444" s="92"/>
      <c r="I444" s="93"/>
      <c r="J444" s="92"/>
    </row>
    <row r="445" spans="1:10" ht="12">
      <c r="A445" s="29"/>
      <c r="B445" s="121"/>
      <c r="C445" s="31"/>
      <c r="D445" s="30"/>
      <c r="E445" s="32"/>
      <c r="F445" s="92"/>
      <c r="G445" s="92"/>
      <c r="H445" s="92"/>
      <c r="I445" s="93"/>
      <c r="J445" s="92"/>
    </row>
    <row r="446" spans="1:10" ht="12">
      <c r="A446" s="178" t="s">
        <v>347</v>
      </c>
      <c r="B446" s="104"/>
      <c r="C446" s="42"/>
      <c r="D446" s="179"/>
      <c r="E446" s="43" t="s">
        <v>4</v>
      </c>
      <c r="F446" s="14">
        <v>12</v>
      </c>
      <c r="G446" s="14">
        <v>15</v>
      </c>
      <c r="H446" s="14">
        <v>18</v>
      </c>
      <c r="I446" s="15">
        <v>21</v>
      </c>
      <c r="J446" s="14">
        <v>24</v>
      </c>
    </row>
    <row r="447" spans="1:10" ht="12">
      <c r="A447" s="44" t="s">
        <v>348</v>
      </c>
      <c r="B447" s="17"/>
      <c r="C447" s="18" t="s">
        <v>50</v>
      </c>
      <c r="D447" s="18"/>
      <c r="E447" s="45">
        <v>1450</v>
      </c>
      <c r="F447" s="46">
        <f>E447*12</f>
        <v>17400</v>
      </c>
      <c r="G447" s="46">
        <f>E447*15</f>
        <v>21750</v>
      </c>
      <c r="H447" s="46">
        <f>E447*18</f>
        <v>26100</v>
      </c>
      <c r="I447" s="47">
        <f>E447*21</f>
        <v>30450</v>
      </c>
      <c r="J447" s="46">
        <f>E447*24</f>
        <v>34800</v>
      </c>
    </row>
    <row r="448" spans="1:10" ht="12">
      <c r="A448" s="115" t="s">
        <v>349</v>
      </c>
      <c r="B448" s="176"/>
      <c r="C448" s="177" t="s">
        <v>28</v>
      </c>
      <c r="D448" s="177"/>
      <c r="E448" s="180">
        <v>1575</v>
      </c>
      <c r="F448" s="137">
        <f>E448*12</f>
        <v>18900</v>
      </c>
      <c r="G448" s="137">
        <f>E448*15</f>
        <v>23625</v>
      </c>
      <c r="H448" s="137">
        <f>E448*18</f>
        <v>28350</v>
      </c>
      <c r="I448" s="138">
        <f>E448*21</f>
        <v>33075</v>
      </c>
      <c r="J448" s="137">
        <f>E448*24</f>
        <v>37800</v>
      </c>
    </row>
    <row r="449" spans="1:10" ht="12">
      <c r="A449" s="22" t="s">
        <v>350</v>
      </c>
      <c r="B449" s="22"/>
      <c r="C449" s="22"/>
      <c r="D449" s="22"/>
      <c r="E449" s="22"/>
      <c r="F449" s="22"/>
      <c r="G449" s="22"/>
      <c r="H449" s="22"/>
      <c r="I449" s="22"/>
      <c r="J449" s="22"/>
    </row>
    <row r="450" spans="1:10" ht="12">
      <c r="A450" s="29"/>
      <c r="B450" s="121"/>
      <c r="C450" s="31"/>
      <c r="D450" s="30"/>
      <c r="E450" s="32"/>
      <c r="F450" s="92"/>
      <c r="G450" s="92"/>
      <c r="H450" s="92"/>
      <c r="I450" s="93"/>
      <c r="J450" s="92"/>
    </row>
    <row r="451" spans="1:10" ht="12">
      <c r="A451" s="29"/>
      <c r="B451" s="30"/>
      <c r="C451" s="31"/>
      <c r="D451" s="30"/>
      <c r="E451" s="32"/>
      <c r="F451" s="92"/>
      <c r="G451" s="92"/>
      <c r="H451" s="92"/>
      <c r="I451" s="93"/>
      <c r="J451" s="92"/>
    </row>
    <row r="452" spans="1:10" ht="12">
      <c r="A452" s="40" t="s">
        <v>351</v>
      </c>
      <c r="B452" s="41" t="s">
        <v>352</v>
      </c>
      <c r="C452" s="181"/>
      <c r="D452" s="182"/>
      <c r="E452" s="182" t="s">
        <v>4</v>
      </c>
      <c r="F452" s="69">
        <v>12</v>
      </c>
      <c r="G452" s="69">
        <v>15</v>
      </c>
      <c r="H452" s="69">
        <v>18</v>
      </c>
      <c r="I452" s="70">
        <v>21</v>
      </c>
      <c r="J452" s="69">
        <v>24</v>
      </c>
    </row>
    <row r="453" spans="1:10" ht="12">
      <c r="A453" s="44" t="s">
        <v>353</v>
      </c>
      <c r="B453" s="17" t="s">
        <v>354</v>
      </c>
      <c r="C453" s="18" t="s">
        <v>28</v>
      </c>
      <c r="D453" s="18"/>
      <c r="E453" s="45">
        <v>2950</v>
      </c>
      <c r="F453" s="46">
        <f>E453*12</f>
        <v>35400</v>
      </c>
      <c r="G453" s="46">
        <f>E453*15</f>
        <v>44250</v>
      </c>
      <c r="H453" s="46">
        <f>E453*18</f>
        <v>53100</v>
      </c>
      <c r="I453" s="47">
        <f>E453*21</f>
        <v>61950</v>
      </c>
      <c r="J453" s="46">
        <f>E453*24</f>
        <v>70800</v>
      </c>
    </row>
    <row r="454" spans="1:10" ht="12">
      <c r="A454" s="16" t="s">
        <v>60</v>
      </c>
      <c r="B454" s="48" t="s">
        <v>355</v>
      </c>
      <c r="C454" s="18" t="s">
        <v>28</v>
      </c>
      <c r="D454" s="49"/>
      <c r="E454" s="50">
        <v>3450</v>
      </c>
      <c r="F454" s="51">
        <f>E454*12</f>
        <v>41400</v>
      </c>
      <c r="G454" s="51">
        <f>E454*15</f>
        <v>51750</v>
      </c>
      <c r="H454" s="51">
        <f>E454*18</f>
        <v>62100</v>
      </c>
      <c r="I454" s="52">
        <f>E454*21</f>
        <v>72450</v>
      </c>
      <c r="J454" s="51">
        <f>E454*24</f>
        <v>82800</v>
      </c>
    </row>
    <row r="455" spans="1:10" ht="12">
      <c r="A455" s="16" t="s">
        <v>356</v>
      </c>
      <c r="B455" s="48" t="s">
        <v>357</v>
      </c>
      <c r="C455" s="18" t="s">
        <v>28</v>
      </c>
      <c r="D455" s="49"/>
      <c r="E455" s="50">
        <v>4150</v>
      </c>
      <c r="F455" s="51">
        <f>E455*12</f>
        <v>49800</v>
      </c>
      <c r="G455" s="51">
        <f>E455*15</f>
        <v>62250</v>
      </c>
      <c r="H455" s="51">
        <f>E455*18</f>
        <v>74700</v>
      </c>
      <c r="I455" s="52">
        <f>E455*21</f>
        <v>87150</v>
      </c>
      <c r="J455" s="51">
        <f>E455*24</f>
        <v>99600</v>
      </c>
    </row>
    <row r="456" spans="1:10" ht="12">
      <c r="A456" s="16" t="s">
        <v>103</v>
      </c>
      <c r="B456" s="48" t="s">
        <v>27</v>
      </c>
      <c r="C456" s="49" t="s">
        <v>34</v>
      </c>
      <c r="D456" s="49"/>
      <c r="E456" s="50">
        <v>5740</v>
      </c>
      <c r="F456" s="51">
        <f>E456*12</f>
        <v>68880</v>
      </c>
      <c r="G456" s="51">
        <f>E456*15</f>
        <v>86100</v>
      </c>
      <c r="H456" s="51">
        <f>E456*18</f>
        <v>103320</v>
      </c>
      <c r="I456" s="52">
        <f>E456*21</f>
        <v>120540</v>
      </c>
      <c r="J456" s="51">
        <f>E456*24</f>
        <v>137760</v>
      </c>
    </row>
    <row r="457" spans="1:10" ht="12">
      <c r="A457" s="16" t="s">
        <v>358</v>
      </c>
      <c r="B457" s="48" t="s">
        <v>359</v>
      </c>
      <c r="C457" s="49" t="s">
        <v>21</v>
      </c>
      <c r="D457" s="49"/>
      <c r="E457" s="50">
        <v>11550</v>
      </c>
      <c r="F457" s="51">
        <f>E457*12</f>
        <v>138600</v>
      </c>
      <c r="G457" s="51">
        <f>E457*15</f>
        <v>173250</v>
      </c>
      <c r="H457" s="51">
        <f>E457*18</f>
        <v>207900</v>
      </c>
      <c r="I457" s="52">
        <f>E457*21</f>
        <v>242550</v>
      </c>
      <c r="J457" s="51">
        <f>E457*24</f>
        <v>277200</v>
      </c>
    </row>
    <row r="458" spans="1:10" ht="12">
      <c r="A458" s="82" t="s">
        <v>353</v>
      </c>
      <c r="B458" s="83" t="s">
        <v>354</v>
      </c>
      <c r="C458" s="84" t="s">
        <v>28</v>
      </c>
      <c r="D458" s="183" t="s">
        <v>360</v>
      </c>
      <c r="E458" s="86">
        <v>3950</v>
      </c>
      <c r="F458" s="87">
        <f>E458*12</f>
        <v>47400</v>
      </c>
      <c r="G458" s="87">
        <f>E458*15</f>
        <v>59250</v>
      </c>
      <c r="H458" s="87">
        <f>E458*18</f>
        <v>71100</v>
      </c>
      <c r="I458" s="88">
        <f>E458*21</f>
        <v>82950</v>
      </c>
      <c r="J458" s="87">
        <f>E458*24</f>
        <v>94800</v>
      </c>
    </row>
    <row r="459" spans="1:10" ht="12">
      <c r="A459" s="16" t="s">
        <v>60</v>
      </c>
      <c r="B459" s="48" t="s">
        <v>355</v>
      </c>
      <c r="C459" s="18" t="s">
        <v>28</v>
      </c>
      <c r="D459" s="184" t="s">
        <v>360</v>
      </c>
      <c r="E459" s="50">
        <v>4450</v>
      </c>
      <c r="F459" s="51">
        <f>E459*12</f>
        <v>53400</v>
      </c>
      <c r="G459" s="51">
        <f>E459*15</f>
        <v>66750</v>
      </c>
      <c r="H459" s="51">
        <f>E459*18</f>
        <v>80100</v>
      </c>
      <c r="I459" s="52">
        <f>E459*21</f>
        <v>93450</v>
      </c>
      <c r="J459" s="51">
        <f>E459*24</f>
        <v>106800</v>
      </c>
    </row>
    <row r="460" spans="1:10" ht="12">
      <c r="A460" s="16" t="s">
        <v>356</v>
      </c>
      <c r="B460" s="48" t="s">
        <v>357</v>
      </c>
      <c r="C460" s="18" t="s">
        <v>28</v>
      </c>
      <c r="D460" s="184" t="s">
        <v>360</v>
      </c>
      <c r="E460" s="50">
        <v>5150</v>
      </c>
      <c r="F460" s="51">
        <f>E460*12</f>
        <v>61800</v>
      </c>
      <c r="G460" s="51">
        <f>E460*15</f>
        <v>77250</v>
      </c>
      <c r="H460" s="51">
        <f>E460*18</f>
        <v>92700</v>
      </c>
      <c r="I460" s="52">
        <f>E460*21</f>
        <v>108150</v>
      </c>
      <c r="J460" s="51">
        <f>E460*24</f>
        <v>123600</v>
      </c>
    </row>
    <row r="461" spans="1:10" ht="12">
      <c r="A461" s="16" t="s">
        <v>103</v>
      </c>
      <c r="B461" s="48" t="s">
        <v>27</v>
      </c>
      <c r="C461" s="49" t="s">
        <v>34</v>
      </c>
      <c r="D461" s="184" t="s">
        <v>360</v>
      </c>
      <c r="E461" s="50">
        <v>6840</v>
      </c>
      <c r="F461" s="51">
        <f>E461*12</f>
        <v>82080</v>
      </c>
      <c r="G461" s="51">
        <f>E461*15</f>
        <v>102600</v>
      </c>
      <c r="H461" s="51">
        <f>E461*18</f>
        <v>123120</v>
      </c>
      <c r="I461" s="52">
        <f>E461*21</f>
        <v>143640</v>
      </c>
      <c r="J461" s="51">
        <f>E461*24</f>
        <v>164160</v>
      </c>
    </row>
    <row r="462" spans="1:10" ht="12">
      <c r="A462" s="16" t="s">
        <v>358</v>
      </c>
      <c r="B462" s="48" t="s">
        <v>359</v>
      </c>
      <c r="C462" s="49" t="s">
        <v>21</v>
      </c>
      <c r="D462" s="65" t="s">
        <v>360</v>
      </c>
      <c r="E462" s="50">
        <v>19800</v>
      </c>
      <c r="F462" s="51">
        <f>E462*12</f>
        <v>237600</v>
      </c>
      <c r="G462" s="51">
        <f>E462*15</f>
        <v>297000</v>
      </c>
      <c r="H462" s="51">
        <f>E462*18</f>
        <v>356400</v>
      </c>
      <c r="I462" s="52">
        <f>E462*21</f>
        <v>415800</v>
      </c>
      <c r="J462" s="51">
        <f>E462*24</f>
        <v>475200</v>
      </c>
    </row>
    <row r="463" spans="1:10" ht="12">
      <c r="A463" s="82" t="s">
        <v>353</v>
      </c>
      <c r="B463" s="83" t="s">
        <v>354</v>
      </c>
      <c r="C463" s="84" t="s">
        <v>28</v>
      </c>
      <c r="D463" s="183" t="s">
        <v>361</v>
      </c>
      <c r="E463" s="86">
        <v>2080</v>
      </c>
      <c r="F463" s="87">
        <f>E463*12</f>
        <v>24960</v>
      </c>
      <c r="G463" s="87">
        <f>E463*15</f>
        <v>31200</v>
      </c>
      <c r="H463" s="87">
        <f>E463*18</f>
        <v>37440</v>
      </c>
      <c r="I463" s="88">
        <f>E463*21</f>
        <v>43680</v>
      </c>
      <c r="J463" s="87">
        <f>E463*24</f>
        <v>49920</v>
      </c>
    </row>
    <row r="464" spans="1:10" ht="12">
      <c r="A464" s="16" t="s">
        <v>60</v>
      </c>
      <c r="B464" s="48" t="s">
        <v>355</v>
      </c>
      <c r="C464" s="18" t="s">
        <v>28</v>
      </c>
      <c r="D464" s="184" t="s">
        <v>361</v>
      </c>
      <c r="E464" s="50">
        <v>2470</v>
      </c>
      <c r="F464" s="51">
        <f>E464*12</f>
        <v>29640</v>
      </c>
      <c r="G464" s="51">
        <f>E464*15</f>
        <v>37050</v>
      </c>
      <c r="H464" s="51">
        <f>E464*18</f>
        <v>44460</v>
      </c>
      <c r="I464" s="52">
        <f>E464*21</f>
        <v>51870</v>
      </c>
      <c r="J464" s="51">
        <f>E464*24</f>
        <v>59280</v>
      </c>
    </row>
    <row r="465" spans="1:10" ht="12">
      <c r="A465" s="16" t="s">
        <v>356</v>
      </c>
      <c r="B465" s="48" t="s">
        <v>357</v>
      </c>
      <c r="C465" s="18" t="s">
        <v>28</v>
      </c>
      <c r="D465" s="184" t="s">
        <v>361</v>
      </c>
      <c r="E465" s="50">
        <v>3100</v>
      </c>
      <c r="F465" s="51">
        <f>E465*12</f>
        <v>37200</v>
      </c>
      <c r="G465" s="51">
        <f>E465*15</f>
        <v>46500</v>
      </c>
      <c r="H465" s="51">
        <f>E465*18</f>
        <v>55800</v>
      </c>
      <c r="I465" s="52">
        <f>E465*21</f>
        <v>65100</v>
      </c>
      <c r="J465" s="51">
        <f>E465*24</f>
        <v>74400</v>
      </c>
    </row>
    <row r="466" spans="1:10" ht="12">
      <c r="A466" s="16" t="s">
        <v>103</v>
      </c>
      <c r="B466" s="48" t="s">
        <v>27</v>
      </c>
      <c r="C466" s="49" t="s">
        <v>34</v>
      </c>
      <c r="D466" s="184" t="s">
        <v>361</v>
      </c>
      <c r="E466" s="50">
        <v>3980</v>
      </c>
      <c r="F466" s="51">
        <f>E466*12</f>
        <v>47760</v>
      </c>
      <c r="G466" s="51">
        <f>E466*15</f>
        <v>59700</v>
      </c>
      <c r="H466" s="51">
        <f>E466*18</f>
        <v>71640</v>
      </c>
      <c r="I466" s="52">
        <f>E466*21</f>
        <v>83580</v>
      </c>
      <c r="J466" s="51">
        <f>E466*24</f>
        <v>95520</v>
      </c>
    </row>
    <row r="467" spans="1:10" ht="12">
      <c r="A467" s="16" t="s">
        <v>358</v>
      </c>
      <c r="B467" s="48" t="s">
        <v>359</v>
      </c>
      <c r="C467" s="49" t="s">
        <v>21</v>
      </c>
      <c r="D467" s="65" t="s">
        <v>361</v>
      </c>
      <c r="E467" s="50">
        <v>9240</v>
      </c>
      <c r="F467" s="51">
        <f>E467*12</f>
        <v>110880</v>
      </c>
      <c r="G467" s="51">
        <f>E467*15</f>
        <v>138600</v>
      </c>
      <c r="H467" s="51">
        <f>E467*18</f>
        <v>166320</v>
      </c>
      <c r="I467" s="52">
        <f>E467*21</f>
        <v>194040</v>
      </c>
      <c r="J467" s="51">
        <f>E467*24</f>
        <v>221760</v>
      </c>
    </row>
    <row r="468" spans="1:10" ht="12">
      <c r="A468" s="82" t="s">
        <v>353</v>
      </c>
      <c r="B468" s="83" t="s">
        <v>354</v>
      </c>
      <c r="C468" s="84" t="s">
        <v>28</v>
      </c>
      <c r="D468" s="185" t="s">
        <v>362</v>
      </c>
      <c r="E468" s="86">
        <v>2360</v>
      </c>
      <c r="F468" s="87">
        <f>E468*12</f>
        <v>28320</v>
      </c>
      <c r="G468" s="87">
        <f>E468*15</f>
        <v>35400</v>
      </c>
      <c r="H468" s="87">
        <f>E468*18</f>
        <v>42480</v>
      </c>
      <c r="I468" s="88">
        <f>E468*21</f>
        <v>49560</v>
      </c>
      <c r="J468" s="87">
        <f>E468*24</f>
        <v>56640</v>
      </c>
    </row>
    <row r="469" spans="1:10" ht="12">
      <c r="A469" s="16" t="s">
        <v>60</v>
      </c>
      <c r="B469" s="48" t="s">
        <v>355</v>
      </c>
      <c r="C469" s="18" t="s">
        <v>28</v>
      </c>
      <c r="D469" s="186" t="s">
        <v>362</v>
      </c>
      <c r="E469" s="50">
        <v>2790</v>
      </c>
      <c r="F469" s="51">
        <f>E469*12</f>
        <v>33480</v>
      </c>
      <c r="G469" s="51">
        <f>E469*15</f>
        <v>41850</v>
      </c>
      <c r="H469" s="51">
        <f>E469*18</f>
        <v>50220</v>
      </c>
      <c r="I469" s="52">
        <f>E469*21</f>
        <v>58590</v>
      </c>
      <c r="J469" s="51">
        <f>E469*24</f>
        <v>66960</v>
      </c>
    </row>
    <row r="470" spans="1:10" ht="12">
      <c r="A470" s="16" t="s">
        <v>356</v>
      </c>
      <c r="B470" s="48" t="s">
        <v>357</v>
      </c>
      <c r="C470" s="18" t="s">
        <v>28</v>
      </c>
      <c r="D470" s="186" t="s">
        <v>362</v>
      </c>
      <c r="E470" s="50">
        <v>3560</v>
      </c>
      <c r="F470" s="51">
        <f>E470*12</f>
        <v>42720</v>
      </c>
      <c r="G470" s="51">
        <f>E470*15</f>
        <v>53400</v>
      </c>
      <c r="H470" s="51">
        <f>E470*18</f>
        <v>64080</v>
      </c>
      <c r="I470" s="52">
        <f>E470*21</f>
        <v>74760</v>
      </c>
      <c r="J470" s="51">
        <f>E470*24</f>
        <v>85440</v>
      </c>
    </row>
    <row r="471" spans="1:10" ht="12">
      <c r="A471" s="16" t="s">
        <v>103</v>
      </c>
      <c r="B471" s="48" t="s">
        <v>27</v>
      </c>
      <c r="C471" s="49" t="s">
        <v>34</v>
      </c>
      <c r="D471" s="186" t="s">
        <v>362</v>
      </c>
      <c r="E471" s="50">
        <v>4540</v>
      </c>
      <c r="F471" s="51">
        <f>E471*12</f>
        <v>54480</v>
      </c>
      <c r="G471" s="51">
        <f>E471*15</f>
        <v>68100</v>
      </c>
      <c r="H471" s="51">
        <f>E471*18</f>
        <v>81720</v>
      </c>
      <c r="I471" s="52">
        <f>E471*21</f>
        <v>95340</v>
      </c>
      <c r="J471" s="51">
        <f>E471*24</f>
        <v>108960</v>
      </c>
    </row>
    <row r="472" spans="1:10" ht="12">
      <c r="A472" s="16" t="s">
        <v>358</v>
      </c>
      <c r="B472" s="48" t="s">
        <v>359</v>
      </c>
      <c r="C472" s="49" t="s">
        <v>21</v>
      </c>
      <c r="D472" s="186" t="s">
        <v>362</v>
      </c>
      <c r="E472" s="50">
        <v>9240</v>
      </c>
      <c r="F472" s="51">
        <f>E472*12</f>
        <v>110880</v>
      </c>
      <c r="G472" s="51">
        <f>E472*15</f>
        <v>138600</v>
      </c>
      <c r="H472" s="51">
        <f>E472*18</f>
        <v>166320</v>
      </c>
      <c r="I472" s="52">
        <f>E472*21</f>
        <v>194040</v>
      </c>
      <c r="J472" s="51">
        <f>E472*24</f>
        <v>221760</v>
      </c>
    </row>
    <row r="473" spans="1:10" ht="12">
      <c r="A473" s="29"/>
      <c r="B473" s="30"/>
      <c r="C473" s="31"/>
      <c r="D473" s="187"/>
      <c r="E473" s="32"/>
      <c r="F473" s="92"/>
      <c r="G473" s="92"/>
      <c r="H473" s="92"/>
      <c r="I473" s="93"/>
      <c r="J473" s="92"/>
    </row>
    <row r="474" spans="1:10" ht="12">
      <c r="A474" s="29"/>
      <c r="B474" s="30"/>
      <c r="C474" s="31"/>
      <c r="D474" s="187"/>
      <c r="E474" s="32"/>
      <c r="F474" s="92"/>
      <c r="G474" s="92"/>
      <c r="H474" s="92"/>
      <c r="I474" s="93"/>
      <c r="J474" s="92"/>
    </row>
    <row r="475" spans="1:10" ht="12">
      <c r="A475" s="40" t="s">
        <v>363</v>
      </c>
      <c r="B475" s="41" t="s">
        <v>364</v>
      </c>
      <c r="C475" s="42"/>
      <c r="D475" s="42"/>
      <c r="E475" s="43" t="s">
        <v>4</v>
      </c>
      <c r="F475" s="14">
        <v>12</v>
      </c>
      <c r="G475" s="14">
        <v>15</v>
      </c>
      <c r="H475" s="14">
        <v>18</v>
      </c>
      <c r="I475" s="15">
        <v>21</v>
      </c>
      <c r="J475" s="14">
        <v>24</v>
      </c>
    </row>
    <row r="476" spans="1:10" ht="12">
      <c r="A476" s="16" t="s">
        <v>60</v>
      </c>
      <c r="B476" s="17" t="s">
        <v>365</v>
      </c>
      <c r="C476" s="18" t="s">
        <v>28</v>
      </c>
      <c r="D476" s="18"/>
      <c r="E476" s="45">
        <v>1800</v>
      </c>
      <c r="F476" s="51">
        <f>E476*12</f>
        <v>21600</v>
      </c>
      <c r="G476" s="51">
        <f>E476*15</f>
        <v>27000</v>
      </c>
      <c r="H476" s="51">
        <f>E476*18</f>
        <v>32400</v>
      </c>
      <c r="I476" s="52">
        <f>E476*21</f>
        <v>37800</v>
      </c>
      <c r="J476" s="51">
        <f>E476*24</f>
        <v>43200</v>
      </c>
    </row>
    <row r="477" spans="1:10" ht="12">
      <c r="A477" s="16" t="s">
        <v>366</v>
      </c>
      <c r="B477" s="17" t="s">
        <v>365</v>
      </c>
      <c r="C477" s="18" t="s">
        <v>28</v>
      </c>
      <c r="D477" s="18"/>
      <c r="E477" s="45">
        <v>1980</v>
      </c>
      <c r="F477" s="51">
        <f>E477*12</f>
        <v>23760</v>
      </c>
      <c r="G477" s="51">
        <f>E477*15</f>
        <v>29700</v>
      </c>
      <c r="H477" s="51">
        <f>E477*18</f>
        <v>35640</v>
      </c>
      <c r="I477" s="52">
        <f>E477*21</f>
        <v>41580</v>
      </c>
      <c r="J477" s="51">
        <f>E477*24</f>
        <v>47520</v>
      </c>
    </row>
    <row r="478" spans="1:10" ht="12">
      <c r="A478" s="16" t="s">
        <v>59</v>
      </c>
      <c r="B478" s="17" t="s">
        <v>367</v>
      </c>
      <c r="C478" s="18" t="s">
        <v>28</v>
      </c>
      <c r="D478" s="18"/>
      <c r="E478" s="45">
        <v>2430</v>
      </c>
      <c r="F478" s="51">
        <f>E478*12</f>
        <v>29160</v>
      </c>
      <c r="G478" s="51">
        <f>E478*15</f>
        <v>36450</v>
      </c>
      <c r="H478" s="51">
        <f>E478*18</f>
        <v>43740</v>
      </c>
      <c r="I478" s="52">
        <f>E478*21</f>
        <v>51030</v>
      </c>
      <c r="J478" s="51">
        <f>E478*24</f>
        <v>58320</v>
      </c>
    </row>
    <row r="479" spans="1:10" ht="12">
      <c r="A479" s="16" t="s">
        <v>197</v>
      </c>
      <c r="B479" s="17" t="s">
        <v>365</v>
      </c>
      <c r="C479" s="18" t="s">
        <v>19</v>
      </c>
      <c r="D479" s="18"/>
      <c r="E479" s="45">
        <v>2880</v>
      </c>
      <c r="F479" s="51">
        <f>E479*12</f>
        <v>34560</v>
      </c>
      <c r="G479" s="51">
        <f>E479*15</f>
        <v>43200</v>
      </c>
      <c r="H479" s="51">
        <f>E479*18</f>
        <v>51840</v>
      </c>
      <c r="I479" s="52">
        <f>E479*21</f>
        <v>60480</v>
      </c>
      <c r="J479" s="51">
        <f>E479*24</f>
        <v>69120</v>
      </c>
    </row>
    <row r="480" spans="1:10" ht="12">
      <c r="A480" s="16" t="s">
        <v>103</v>
      </c>
      <c r="B480" s="17" t="s">
        <v>368</v>
      </c>
      <c r="C480" s="18" t="s">
        <v>21</v>
      </c>
      <c r="D480" s="18"/>
      <c r="E480" s="45">
        <v>3240</v>
      </c>
      <c r="F480" s="51">
        <f>E480*12</f>
        <v>38880</v>
      </c>
      <c r="G480" s="51">
        <f>E480*15</f>
        <v>48600</v>
      </c>
      <c r="H480" s="51">
        <f>E480*18</f>
        <v>58320</v>
      </c>
      <c r="I480" s="52">
        <f>E480*21</f>
        <v>68040</v>
      </c>
      <c r="J480" s="51">
        <f>E480*24</f>
        <v>77760</v>
      </c>
    </row>
    <row r="481" spans="1:10" ht="12">
      <c r="A481" s="29"/>
      <c r="B481" s="30"/>
      <c r="C481" s="31"/>
      <c r="D481" s="31"/>
      <c r="E481" s="32"/>
      <c r="F481" s="92"/>
      <c r="G481" s="92"/>
      <c r="H481" s="92"/>
      <c r="I481" s="93"/>
      <c r="J481" s="92"/>
    </row>
    <row r="482" spans="1:10" ht="12">
      <c r="A482" s="29"/>
      <c r="B482" s="30"/>
      <c r="C482" s="31"/>
      <c r="D482" s="31"/>
      <c r="E482" s="32"/>
      <c r="F482" s="92"/>
      <c r="G482" s="92"/>
      <c r="H482" s="92"/>
      <c r="I482" s="93"/>
      <c r="J482" s="92"/>
    </row>
    <row r="483" spans="1:10" ht="12">
      <c r="A483" s="40" t="s">
        <v>369</v>
      </c>
      <c r="B483" s="41"/>
      <c r="C483" s="42"/>
      <c r="D483" s="42"/>
      <c r="E483" s="43" t="s">
        <v>4</v>
      </c>
      <c r="F483" s="14">
        <v>12</v>
      </c>
      <c r="G483" s="14">
        <v>15</v>
      </c>
      <c r="H483" s="14">
        <v>18</v>
      </c>
      <c r="I483" s="15">
        <v>21</v>
      </c>
      <c r="J483" s="14">
        <v>24</v>
      </c>
    </row>
    <row r="484" spans="1:10" ht="12">
      <c r="A484" s="16" t="s">
        <v>370</v>
      </c>
      <c r="B484" s="17" t="s">
        <v>146</v>
      </c>
      <c r="C484" s="18" t="s">
        <v>28</v>
      </c>
      <c r="D484" s="18" t="s">
        <v>196</v>
      </c>
      <c r="E484" s="45">
        <v>1850</v>
      </c>
      <c r="F484" s="51">
        <f>E484*12</f>
        <v>22200</v>
      </c>
      <c r="G484" s="51">
        <f>E484*15</f>
        <v>27750</v>
      </c>
      <c r="H484" s="51">
        <f>E484*18</f>
        <v>33300</v>
      </c>
      <c r="I484" s="52">
        <f>E484*21</f>
        <v>38850</v>
      </c>
      <c r="J484" s="51">
        <f>E484*24</f>
        <v>44400</v>
      </c>
    </row>
    <row r="485" spans="1:10" ht="12">
      <c r="A485" s="16" t="s">
        <v>371</v>
      </c>
      <c r="B485" s="17" t="s">
        <v>146</v>
      </c>
      <c r="C485" s="18" t="s">
        <v>28</v>
      </c>
      <c r="D485" s="18" t="s">
        <v>196</v>
      </c>
      <c r="E485" s="45">
        <v>2100</v>
      </c>
      <c r="F485" s="51">
        <f>E485*12</f>
        <v>25200</v>
      </c>
      <c r="G485" s="51">
        <f>E485*15</f>
        <v>31500</v>
      </c>
      <c r="H485" s="51">
        <f>E485*18</f>
        <v>37800</v>
      </c>
      <c r="I485" s="52">
        <f>E485*21</f>
        <v>44100</v>
      </c>
      <c r="J485" s="51">
        <f>E485*24</f>
        <v>50400</v>
      </c>
    </row>
    <row r="486" spans="1:10" ht="12">
      <c r="A486" s="16" t="s">
        <v>33</v>
      </c>
      <c r="B486" s="17" t="s">
        <v>372</v>
      </c>
      <c r="C486" s="18" t="s">
        <v>19</v>
      </c>
      <c r="D486" s="18" t="s">
        <v>196</v>
      </c>
      <c r="E486" s="45">
        <v>2600</v>
      </c>
      <c r="F486" s="51">
        <f>E486*12</f>
        <v>31200</v>
      </c>
      <c r="G486" s="51">
        <f>E486*15</f>
        <v>39000</v>
      </c>
      <c r="H486" s="51">
        <f>E486*18</f>
        <v>46800</v>
      </c>
      <c r="I486" s="52">
        <f>E486*21</f>
        <v>54600</v>
      </c>
      <c r="J486" s="51">
        <f>E486*24</f>
        <v>62400</v>
      </c>
    </row>
    <row r="487" spans="1:10" ht="12">
      <c r="A487" s="16" t="s">
        <v>33</v>
      </c>
      <c r="B487" s="17" t="s">
        <v>372</v>
      </c>
      <c r="C487" s="18" t="s">
        <v>19</v>
      </c>
      <c r="D487" s="18" t="s">
        <v>373</v>
      </c>
      <c r="E487" s="45">
        <v>2600</v>
      </c>
      <c r="F487" s="51">
        <f>E487*12</f>
        <v>31200</v>
      </c>
      <c r="G487" s="51">
        <f>E487*15</f>
        <v>39000</v>
      </c>
      <c r="H487" s="51">
        <f>E487*18</f>
        <v>46800</v>
      </c>
      <c r="I487" s="52">
        <f>E487*21</f>
        <v>54600</v>
      </c>
      <c r="J487" s="51">
        <f>E487*24</f>
        <v>62400</v>
      </c>
    </row>
    <row r="488" spans="1:10" ht="12">
      <c r="A488" s="16" t="s">
        <v>374</v>
      </c>
      <c r="B488" s="17" t="s">
        <v>372</v>
      </c>
      <c r="C488" s="18" t="s">
        <v>19</v>
      </c>
      <c r="D488" s="18" t="s">
        <v>114</v>
      </c>
      <c r="E488" s="45">
        <v>2400</v>
      </c>
      <c r="F488" s="51">
        <f>E488*12</f>
        <v>28800</v>
      </c>
      <c r="G488" s="51">
        <f>E488*15</f>
        <v>36000</v>
      </c>
      <c r="H488" s="51">
        <f>E488*18</f>
        <v>43200</v>
      </c>
      <c r="I488" s="52">
        <f>E488*21</f>
        <v>50400</v>
      </c>
      <c r="J488" s="51">
        <f>E488*24</f>
        <v>57600</v>
      </c>
    </row>
    <row r="489" spans="1:10" ht="12">
      <c r="A489" s="16" t="s">
        <v>33</v>
      </c>
      <c r="B489" s="17" t="s">
        <v>372</v>
      </c>
      <c r="C489" s="18" t="s">
        <v>19</v>
      </c>
      <c r="D489" s="18" t="s">
        <v>114</v>
      </c>
      <c r="E489" s="45">
        <v>2600</v>
      </c>
      <c r="F489" s="51">
        <f>E489*12</f>
        <v>31200</v>
      </c>
      <c r="G489" s="51">
        <f>E489*15</f>
        <v>39000</v>
      </c>
      <c r="H489" s="51">
        <f>E489*18</f>
        <v>46800</v>
      </c>
      <c r="I489" s="52">
        <f>E489*21</f>
        <v>54600</v>
      </c>
      <c r="J489" s="51">
        <f>E489*24</f>
        <v>62400</v>
      </c>
    </row>
    <row r="490" spans="1:10" ht="12">
      <c r="A490" s="16" t="s">
        <v>33</v>
      </c>
      <c r="B490" s="17" t="s">
        <v>372</v>
      </c>
      <c r="C490" s="18" t="s">
        <v>19</v>
      </c>
      <c r="D490" s="18" t="s">
        <v>375</v>
      </c>
      <c r="E490" s="45">
        <v>2980</v>
      </c>
      <c r="F490" s="51">
        <f>E490*12</f>
        <v>35760</v>
      </c>
      <c r="G490" s="51">
        <f>E490*15</f>
        <v>44700</v>
      </c>
      <c r="H490" s="51">
        <f>E490*18</f>
        <v>53640</v>
      </c>
      <c r="I490" s="52">
        <f>E490*21</f>
        <v>62580</v>
      </c>
      <c r="J490" s="51">
        <f>E490*24</f>
        <v>71520</v>
      </c>
    </row>
    <row r="491" spans="1:10" ht="12">
      <c r="A491" s="16" t="s">
        <v>330</v>
      </c>
      <c r="B491" s="17" t="s">
        <v>372</v>
      </c>
      <c r="C491" s="18" t="s">
        <v>19</v>
      </c>
      <c r="D491" s="18" t="s">
        <v>375</v>
      </c>
      <c r="E491" s="45">
        <v>4150</v>
      </c>
      <c r="F491" s="51">
        <f>E491*12</f>
        <v>49800</v>
      </c>
      <c r="G491" s="51">
        <f>E491*15</f>
        <v>62250</v>
      </c>
      <c r="H491" s="51">
        <f>E491*18</f>
        <v>74700</v>
      </c>
      <c r="I491" s="52">
        <f>E491*21</f>
        <v>87150</v>
      </c>
      <c r="J491" s="51">
        <f>E491*24</f>
        <v>99600</v>
      </c>
    </row>
    <row r="492" spans="1:10" ht="12">
      <c r="A492" s="29"/>
      <c r="B492" s="30"/>
      <c r="C492" s="31"/>
      <c r="D492" s="31"/>
      <c r="E492" s="32"/>
      <c r="F492" s="92"/>
      <c r="G492" s="92"/>
      <c r="H492" s="92"/>
      <c r="I492" s="93"/>
      <c r="J492" s="92"/>
    </row>
    <row r="493" spans="1:10" ht="12">
      <c r="A493" s="29"/>
      <c r="B493" s="30"/>
      <c r="C493" s="31"/>
      <c r="D493" s="31"/>
      <c r="E493" s="32"/>
      <c r="F493" s="92"/>
      <c r="G493" s="92"/>
      <c r="H493" s="92"/>
      <c r="I493" s="93"/>
      <c r="J493" s="92"/>
    </row>
    <row r="494" spans="1:10" ht="12">
      <c r="A494" s="40" t="s">
        <v>376</v>
      </c>
      <c r="B494" s="41" t="s">
        <v>377</v>
      </c>
      <c r="C494" s="42"/>
      <c r="D494" s="42"/>
      <c r="E494" s="43" t="s">
        <v>4</v>
      </c>
      <c r="F494" s="14">
        <v>12</v>
      </c>
      <c r="G494" s="14">
        <v>15</v>
      </c>
      <c r="H494" s="14">
        <v>18</v>
      </c>
      <c r="I494" s="15">
        <v>21</v>
      </c>
      <c r="J494" s="14">
        <v>24</v>
      </c>
    </row>
    <row r="495" spans="1:10" ht="12">
      <c r="A495" s="44" t="s">
        <v>341</v>
      </c>
      <c r="B495" s="17" t="s">
        <v>367</v>
      </c>
      <c r="C495" s="18" t="s">
        <v>28</v>
      </c>
      <c r="D495" s="18"/>
      <c r="E495" s="45">
        <v>2400</v>
      </c>
      <c r="F495" s="46">
        <f>E495*12</f>
        <v>28800</v>
      </c>
      <c r="G495" s="46">
        <f>E495*15</f>
        <v>36000</v>
      </c>
      <c r="H495" s="46">
        <f>E495*18</f>
        <v>43200</v>
      </c>
      <c r="I495" s="47">
        <f>E495*21</f>
        <v>50400</v>
      </c>
      <c r="J495" s="46">
        <f>E495*24</f>
        <v>57600</v>
      </c>
    </row>
    <row r="496" spans="1:10" ht="12">
      <c r="A496" s="16" t="s">
        <v>378</v>
      </c>
      <c r="B496" s="17" t="s">
        <v>365</v>
      </c>
      <c r="C496" s="18" t="s">
        <v>28</v>
      </c>
      <c r="D496" s="18"/>
      <c r="E496" s="45">
        <v>2600</v>
      </c>
      <c r="F496" s="51">
        <f>E496*12</f>
        <v>31200</v>
      </c>
      <c r="G496" s="51">
        <f>E496*15</f>
        <v>39000</v>
      </c>
      <c r="H496" s="51">
        <f>E496*18</f>
        <v>46800</v>
      </c>
      <c r="I496" s="52">
        <f>E496*21</f>
        <v>54600</v>
      </c>
      <c r="J496" s="51">
        <f>E496*24</f>
        <v>62400</v>
      </c>
    </row>
    <row r="497" spans="1:10" ht="12">
      <c r="A497" s="16" t="s">
        <v>379</v>
      </c>
      <c r="B497" s="17" t="s">
        <v>367</v>
      </c>
      <c r="C497" s="18" t="s">
        <v>28</v>
      </c>
      <c r="D497" s="18"/>
      <c r="E497" s="45">
        <v>3000</v>
      </c>
      <c r="F497" s="51">
        <f>E497*12</f>
        <v>36000</v>
      </c>
      <c r="G497" s="51">
        <f>E497*15</f>
        <v>45000</v>
      </c>
      <c r="H497" s="51">
        <f>E497*18</f>
        <v>54000</v>
      </c>
      <c r="I497" s="52">
        <f>E497*21</f>
        <v>63000</v>
      </c>
      <c r="J497" s="51">
        <f>E497*24</f>
        <v>72000</v>
      </c>
    </row>
    <row r="498" spans="1:10" ht="12">
      <c r="A498" s="16" t="s">
        <v>380</v>
      </c>
      <c r="B498" s="17" t="s">
        <v>367</v>
      </c>
      <c r="C498" s="18" t="s">
        <v>28</v>
      </c>
      <c r="D498" s="18"/>
      <c r="E498" s="45">
        <v>3000</v>
      </c>
      <c r="F498" s="51">
        <f>E498*12</f>
        <v>36000</v>
      </c>
      <c r="G498" s="51">
        <f>E498*15</f>
        <v>45000</v>
      </c>
      <c r="H498" s="51">
        <f>E498*18</f>
        <v>54000</v>
      </c>
      <c r="I498" s="52">
        <f>E498*21</f>
        <v>63000</v>
      </c>
      <c r="J498" s="51">
        <f>E498*24</f>
        <v>72000</v>
      </c>
    </row>
    <row r="499" spans="1:10" ht="12">
      <c r="A499" s="16" t="s">
        <v>378</v>
      </c>
      <c r="B499" s="17" t="s">
        <v>367</v>
      </c>
      <c r="C499" s="18" t="s">
        <v>34</v>
      </c>
      <c r="D499" s="18"/>
      <c r="E499" s="45">
        <v>3350</v>
      </c>
      <c r="F499" s="51">
        <f>E499*12</f>
        <v>40200</v>
      </c>
      <c r="G499" s="51">
        <f>E499*15</f>
        <v>50250</v>
      </c>
      <c r="H499" s="51">
        <f>E499*18</f>
        <v>60300</v>
      </c>
      <c r="I499" s="52">
        <f>E499*21</f>
        <v>70350</v>
      </c>
      <c r="J499" s="51">
        <f>E499*24</f>
        <v>80400</v>
      </c>
    </row>
    <row r="500" spans="1:10" ht="12">
      <c r="A500" s="16" t="s">
        <v>381</v>
      </c>
      <c r="B500" s="17" t="s">
        <v>365</v>
      </c>
      <c r="C500" s="18" t="s">
        <v>28</v>
      </c>
      <c r="D500" s="18"/>
      <c r="E500" s="45">
        <v>2700</v>
      </c>
      <c r="F500" s="51">
        <f>E500*12</f>
        <v>32400</v>
      </c>
      <c r="G500" s="51">
        <f>E500*15</f>
        <v>40500</v>
      </c>
      <c r="H500" s="51">
        <f>E500*18</f>
        <v>48600</v>
      </c>
      <c r="I500" s="52">
        <f>E500*21</f>
        <v>56700</v>
      </c>
      <c r="J500" s="51">
        <f>E500*24</f>
        <v>64800</v>
      </c>
    </row>
    <row r="501" spans="1:10" ht="12">
      <c r="A501" s="16" t="s">
        <v>139</v>
      </c>
      <c r="B501" s="17" t="s">
        <v>109</v>
      </c>
      <c r="C501" s="18" t="s">
        <v>28</v>
      </c>
      <c r="D501" s="18"/>
      <c r="E501" s="45">
        <v>3100</v>
      </c>
      <c r="F501" s="51">
        <f>E501*12</f>
        <v>37200</v>
      </c>
      <c r="G501" s="51">
        <f>E501*15</f>
        <v>46500</v>
      </c>
      <c r="H501" s="51">
        <f>E501*18</f>
        <v>55800</v>
      </c>
      <c r="I501" s="52">
        <f>E501*21</f>
        <v>65100</v>
      </c>
      <c r="J501" s="51">
        <f>E501*24</f>
        <v>74400</v>
      </c>
    </row>
    <row r="502" spans="1:10" ht="12">
      <c r="A502" s="16" t="s">
        <v>382</v>
      </c>
      <c r="B502" s="17" t="s">
        <v>109</v>
      </c>
      <c r="C502" s="18" t="s">
        <v>28</v>
      </c>
      <c r="D502" s="18"/>
      <c r="E502" s="45">
        <v>3400</v>
      </c>
      <c r="F502" s="51">
        <f>E502*12</f>
        <v>40800</v>
      </c>
      <c r="G502" s="51">
        <f>E502*15</f>
        <v>51000</v>
      </c>
      <c r="H502" s="51">
        <f>E502*18</f>
        <v>61200</v>
      </c>
      <c r="I502" s="52">
        <f>E502*21</f>
        <v>71400</v>
      </c>
      <c r="J502" s="51">
        <f>E502*24</f>
        <v>81600</v>
      </c>
    </row>
    <row r="503" spans="1:10" ht="12">
      <c r="A503" s="16" t="s">
        <v>103</v>
      </c>
      <c r="B503" s="17" t="s">
        <v>75</v>
      </c>
      <c r="C503" s="18" t="s">
        <v>34</v>
      </c>
      <c r="D503" s="18"/>
      <c r="E503" s="45">
        <v>3550</v>
      </c>
      <c r="F503" s="51">
        <f>E503*12</f>
        <v>42600</v>
      </c>
      <c r="G503" s="51">
        <f>E503*15</f>
        <v>53250</v>
      </c>
      <c r="H503" s="51">
        <f>E503*18</f>
        <v>63900</v>
      </c>
      <c r="I503" s="52">
        <f>E503*21</f>
        <v>74550</v>
      </c>
      <c r="J503" s="51">
        <f>E503*24</f>
        <v>85200</v>
      </c>
    </row>
    <row r="504" spans="1:10" ht="12">
      <c r="A504" s="16" t="s">
        <v>103</v>
      </c>
      <c r="B504" s="17" t="s">
        <v>75</v>
      </c>
      <c r="C504" s="18" t="s">
        <v>34</v>
      </c>
      <c r="D504" s="18"/>
      <c r="E504" s="45">
        <v>4800</v>
      </c>
      <c r="F504" s="51">
        <f>E504*12</f>
        <v>57600</v>
      </c>
      <c r="G504" s="51">
        <f>E504*15</f>
        <v>72000</v>
      </c>
      <c r="H504" s="51">
        <f>E504*18</f>
        <v>86400</v>
      </c>
      <c r="I504" s="52">
        <f>E504*21</f>
        <v>100800</v>
      </c>
      <c r="J504" s="51">
        <f>E504*24</f>
        <v>115200</v>
      </c>
    </row>
    <row r="505" spans="1:10" ht="12">
      <c r="A505" s="16" t="s">
        <v>383</v>
      </c>
      <c r="B505" s="17" t="s">
        <v>75</v>
      </c>
      <c r="C505" s="18" t="s">
        <v>132</v>
      </c>
      <c r="D505" s="18"/>
      <c r="E505" s="45">
        <v>5350</v>
      </c>
      <c r="F505" s="51">
        <f>E505*12</f>
        <v>64200</v>
      </c>
      <c r="G505" s="51">
        <f>E505*15</f>
        <v>80250</v>
      </c>
      <c r="H505" s="51">
        <f>E505*18</f>
        <v>96300</v>
      </c>
      <c r="I505" s="52">
        <f>E505*21</f>
        <v>112350</v>
      </c>
      <c r="J505" s="51">
        <f>E505*24</f>
        <v>128400</v>
      </c>
    </row>
    <row r="506" spans="1:10" ht="12">
      <c r="A506" s="16" t="s">
        <v>383</v>
      </c>
      <c r="B506" s="17" t="s">
        <v>75</v>
      </c>
      <c r="C506" s="18" t="s">
        <v>132</v>
      </c>
      <c r="D506" s="18"/>
      <c r="E506" s="45">
        <v>7500</v>
      </c>
      <c r="F506" s="51">
        <f>E506*12</f>
        <v>90000</v>
      </c>
      <c r="G506" s="51">
        <f>E506*15</f>
        <v>112500</v>
      </c>
      <c r="H506" s="51">
        <f>E506*18</f>
        <v>135000</v>
      </c>
      <c r="I506" s="52">
        <f>E506*21</f>
        <v>157500</v>
      </c>
      <c r="J506" s="51">
        <f>E506*24</f>
        <v>180000</v>
      </c>
    </row>
    <row r="507" spans="1:10" ht="12">
      <c r="A507" s="16" t="s">
        <v>384</v>
      </c>
      <c r="B507" s="17"/>
      <c r="C507" s="18"/>
      <c r="D507" s="18"/>
      <c r="E507" s="45"/>
      <c r="F507" s="99">
        <v>-0.2</v>
      </c>
      <c r="G507" s="99">
        <v>-0.2</v>
      </c>
      <c r="H507" s="99">
        <v>-0.2</v>
      </c>
      <c r="I507" s="99">
        <v>-0.2</v>
      </c>
      <c r="J507" s="99">
        <v>-0.2</v>
      </c>
    </row>
    <row r="508" spans="1:10" ht="12">
      <c r="A508" s="53" t="s">
        <v>385</v>
      </c>
      <c r="B508" s="54" t="s">
        <v>386</v>
      </c>
      <c r="C508" s="55"/>
      <c r="D508" s="55"/>
      <c r="E508" s="188"/>
      <c r="F508" s="102">
        <v>-0.2</v>
      </c>
      <c r="G508" s="102">
        <v>-0.2</v>
      </c>
      <c r="H508" s="102">
        <v>-0.2</v>
      </c>
      <c r="I508" s="102">
        <v>-0.2</v>
      </c>
      <c r="J508" s="102">
        <v>-0.2</v>
      </c>
    </row>
    <row r="509" spans="1:10" ht="12">
      <c r="A509" s="34"/>
      <c r="B509" s="35"/>
      <c r="C509" s="36"/>
      <c r="D509" s="36"/>
      <c r="E509" s="189"/>
      <c r="F509" s="103"/>
      <c r="G509" s="103"/>
      <c r="H509" s="103"/>
      <c r="I509" s="103"/>
      <c r="J509" s="103"/>
    </row>
    <row r="510" spans="1:10" ht="12">
      <c r="A510" s="190"/>
      <c r="B510" s="35"/>
      <c r="C510" s="36"/>
      <c r="D510" s="36"/>
      <c r="E510" s="37"/>
      <c r="F510" s="77"/>
      <c r="G510" s="77"/>
      <c r="H510" s="77"/>
      <c r="I510" s="78"/>
      <c r="J510" s="77"/>
    </row>
    <row r="511" spans="1:10" ht="12">
      <c r="A511" s="9" t="s">
        <v>387</v>
      </c>
      <c r="B511" s="10"/>
      <c r="C511" s="11"/>
      <c r="D511" s="191"/>
      <c r="E511" s="12" t="s">
        <v>4</v>
      </c>
      <c r="F511" s="14">
        <v>12</v>
      </c>
      <c r="G511" s="14">
        <v>15</v>
      </c>
      <c r="H511" s="14">
        <v>18</v>
      </c>
      <c r="I511" s="15">
        <v>21</v>
      </c>
      <c r="J511" s="14">
        <v>24</v>
      </c>
    </row>
    <row r="512" spans="1:10" ht="12">
      <c r="A512" s="16" t="s">
        <v>197</v>
      </c>
      <c r="B512" s="17" t="s">
        <v>11</v>
      </c>
      <c r="C512" s="18" t="s">
        <v>28</v>
      </c>
      <c r="D512" s="18"/>
      <c r="E512" s="45">
        <v>2100</v>
      </c>
      <c r="F512" s="51">
        <f>E512*12</f>
        <v>25200</v>
      </c>
      <c r="G512" s="51">
        <f>E512*15</f>
        <v>31500</v>
      </c>
      <c r="H512" s="51">
        <f>E512*18</f>
        <v>37800</v>
      </c>
      <c r="I512" s="52">
        <f>E512*21</f>
        <v>44100</v>
      </c>
      <c r="J512" s="51">
        <f>E512*24</f>
        <v>50400</v>
      </c>
    </row>
    <row r="513" spans="1:10" ht="12">
      <c r="A513" s="16" t="s">
        <v>388</v>
      </c>
      <c r="B513" s="17" t="s">
        <v>11</v>
      </c>
      <c r="C513" s="18" t="s">
        <v>28</v>
      </c>
      <c r="D513" s="18"/>
      <c r="E513" s="45">
        <v>2300</v>
      </c>
      <c r="F513" s="51">
        <f>E513*12</f>
        <v>27600</v>
      </c>
      <c r="G513" s="51">
        <f>E513*15</f>
        <v>34500</v>
      </c>
      <c r="H513" s="51">
        <f>E513*18</f>
        <v>41400</v>
      </c>
      <c r="I513" s="52">
        <f>E513*21</f>
        <v>48300</v>
      </c>
      <c r="J513" s="51">
        <f>E513*24</f>
        <v>55200</v>
      </c>
    </row>
    <row r="514" spans="1:10" ht="12">
      <c r="A514" s="16" t="s">
        <v>168</v>
      </c>
      <c r="B514" s="17" t="s">
        <v>11</v>
      </c>
      <c r="C514" s="18" t="s">
        <v>28</v>
      </c>
      <c r="D514" s="18"/>
      <c r="E514" s="45">
        <v>2500</v>
      </c>
      <c r="F514" s="51">
        <f>E514*12</f>
        <v>30000</v>
      </c>
      <c r="G514" s="51">
        <f>E514*15</f>
        <v>37500</v>
      </c>
      <c r="H514" s="51">
        <f>E514*18</f>
        <v>45000</v>
      </c>
      <c r="I514" s="52">
        <f>E514*21</f>
        <v>52500</v>
      </c>
      <c r="J514" s="51">
        <f>E514*24</f>
        <v>60000</v>
      </c>
    </row>
    <row r="515" spans="1:10" ht="12">
      <c r="A515" s="16" t="s">
        <v>389</v>
      </c>
      <c r="B515" s="17" t="s">
        <v>11</v>
      </c>
      <c r="C515" s="18" t="s">
        <v>34</v>
      </c>
      <c r="D515" s="18"/>
      <c r="E515" s="45">
        <v>2300</v>
      </c>
      <c r="F515" s="51">
        <f>E515*12</f>
        <v>27600</v>
      </c>
      <c r="G515" s="51">
        <f>E515*15</f>
        <v>34500</v>
      </c>
      <c r="H515" s="51">
        <f>E515*18</f>
        <v>41400</v>
      </c>
      <c r="I515" s="52">
        <f>E515*21</f>
        <v>48300</v>
      </c>
      <c r="J515" s="51">
        <f>E515*24</f>
        <v>55200</v>
      </c>
    </row>
    <row r="516" spans="1:10" ht="12">
      <c r="A516" s="16" t="s">
        <v>33</v>
      </c>
      <c r="B516" s="17" t="s">
        <v>109</v>
      </c>
      <c r="C516" s="18" t="s">
        <v>132</v>
      </c>
      <c r="D516" s="18"/>
      <c r="E516" s="45">
        <v>2600</v>
      </c>
      <c r="F516" s="51">
        <f>E516*12</f>
        <v>31200</v>
      </c>
      <c r="G516" s="51">
        <f>E516*15</f>
        <v>39000</v>
      </c>
      <c r="H516" s="51">
        <f>E516*18</f>
        <v>46800</v>
      </c>
      <c r="I516" s="52">
        <f>E516*21</f>
        <v>54600</v>
      </c>
      <c r="J516" s="51">
        <f>E516*24</f>
        <v>62400</v>
      </c>
    </row>
    <row r="517" spans="1:10" ht="12">
      <c r="A517" s="16" t="s">
        <v>390</v>
      </c>
      <c r="B517" s="17" t="s">
        <v>391</v>
      </c>
      <c r="C517" s="192" t="s">
        <v>392</v>
      </c>
      <c r="D517" s="18"/>
      <c r="E517" s="45">
        <v>1400</v>
      </c>
      <c r="F517" s="51">
        <f>E517*12</f>
        <v>16800</v>
      </c>
      <c r="G517" s="51">
        <f>E517*15</f>
        <v>21000</v>
      </c>
      <c r="H517" s="51">
        <f>E517*18</f>
        <v>25200</v>
      </c>
      <c r="I517" s="52">
        <f>E517*21</f>
        <v>29400</v>
      </c>
      <c r="J517" s="51">
        <f>E517*24</f>
        <v>33600</v>
      </c>
    </row>
    <row r="518" spans="1:10" ht="12">
      <c r="A518" s="115" t="s">
        <v>393</v>
      </c>
      <c r="B518" s="118" t="s">
        <v>391</v>
      </c>
      <c r="C518" s="193" t="s">
        <v>392</v>
      </c>
      <c r="D518" s="117"/>
      <c r="E518" s="136">
        <v>1000</v>
      </c>
      <c r="F518" s="137">
        <f>E518*12</f>
        <v>12000</v>
      </c>
      <c r="G518" s="137">
        <f>E518*15</f>
        <v>15000</v>
      </c>
      <c r="H518" s="137">
        <f>E518*18</f>
        <v>18000</v>
      </c>
      <c r="I518" s="138">
        <f>E518*21</f>
        <v>21000</v>
      </c>
      <c r="J518" s="137">
        <f>E518*24</f>
        <v>24000</v>
      </c>
    </row>
    <row r="519" spans="1:10" ht="12">
      <c r="A519" s="194"/>
      <c r="B519" s="195"/>
      <c r="C519" s="196"/>
      <c r="D519" s="197"/>
      <c r="E519" s="198"/>
      <c r="F519" s="199"/>
      <c r="G519" s="199"/>
      <c r="H519" s="199"/>
      <c r="I519" s="200"/>
      <c r="J519" s="199"/>
    </row>
    <row r="520" spans="1:10" ht="12">
      <c r="A520" s="201"/>
      <c r="B520" s="202"/>
      <c r="C520" s="203"/>
      <c r="D520" s="204"/>
      <c r="E520" s="203"/>
      <c r="F520" s="203"/>
      <c r="G520" s="203"/>
      <c r="H520" s="205"/>
      <c r="I520" s="205"/>
      <c r="J520" s="205"/>
    </row>
    <row r="521" spans="1:10" ht="12">
      <c r="A521" s="206" t="s">
        <v>394</v>
      </c>
      <c r="B521" s="207" t="s">
        <v>395</v>
      </c>
      <c r="C521" s="207"/>
      <c r="D521" s="207"/>
      <c r="E521" s="208" t="s">
        <v>4</v>
      </c>
      <c r="F521" s="209">
        <v>12</v>
      </c>
      <c r="G521" s="209">
        <v>15</v>
      </c>
      <c r="H521" s="209">
        <v>18</v>
      </c>
      <c r="I521" s="210">
        <v>21</v>
      </c>
      <c r="J521" s="209">
        <v>24</v>
      </c>
    </row>
    <row r="522" spans="1:10" ht="12">
      <c r="A522" s="16" t="s">
        <v>59</v>
      </c>
      <c r="B522" s="48" t="s">
        <v>27</v>
      </c>
      <c r="C522" s="18" t="s">
        <v>28</v>
      </c>
      <c r="D522" s="18" t="s">
        <v>396</v>
      </c>
      <c r="E522" s="45">
        <v>1800</v>
      </c>
      <c r="F522" s="51">
        <f>E522*12</f>
        <v>21600</v>
      </c>
      <c r="G522" s="51">
        <f>E522*15</f>
        <v>27000</v>
      </c>
      <c r="H522" s="51">
        <f>E522*18</f>
        <v>32400</v>
      </c>
      <c r="I522" s="52">
        <f>E522*21</f>
        <v>37800</v>
      </c>
      <c r="J522" s="51">
        <f>E522*24</f>
        <v>43200</v>
      </c>
    </row>
    <row r="523" spans="1:10" ht="12">
      <c r="A523" s="16" t="s">
        <v>60</v>
      </c>
      <c r="B523" s="48" t="s">
        <v>27</v>
      </c>
      <c r="C523" s="49" t="s">
        <v>28</v>
      </c>
      <c r="D523" s="18" t="s">
        <v>396</v>
      </c>
      <c r="E523" s="50">
        <v>2700</v>
      </c>
      <c r="F523" s="51">
        <f>E523*12</f>
        <v>32400</v>
      </c>
      <c r="G523" s="51">
        <f>E523*15</f>
        <v>40500</v>
      </c>
      <c r="H523" s="51">
        <f>E523*18</f>
        <v>48600</v>
      </c>
      <c r="I523" s="52">
        <f>E523*21</f>
        <v>56700</v>
      </c>
      <c r="J523" s="51">
        <f>E523*24</f>
        <v>64800</v>
      </c>
    </row>
    <row r="524" spans="1:10" ht="12">
      <c r="A524" s="16" t="s">
        <v>397</v>
      </c>
      <c r="B524" s="48" t="s">
        <v>27</v>
      </c>
      <c r="C524" s="49" t="s">
        <v>28</v>
      </c>
      <c r="D524" s="18" t="s">
        <v>396</v>
      </c>
      <c r="E524" s="50">
        <v>2900</v>
      </c>
      <c r="F524" s="51">
        <f>E524*12</f>
        <v>34800</v>
      </c>
      <c r="G524" s="51">
        <f>E524*15</f>
        <v>43500</v>
      </c>
      <c r="H524" s="51">
        <f>E524*18</f>
        <v>52200</v>
      </c>
      <c r="I524" s="52">
        <f>E524*21</f>
        <v>60900</v>
      </c>
      <c r="J524" s="51">
        <f>E524*24</f>
        <v>69600</v>
      </c>
    </row>
    <row r="525" spans="1:10" ht="12">
      <c r="A525" s="16" t="s">
        <v>398</v>
      </c>
      <c r="B525" s="48" t="s">
        <v>27</v>
      </c>
      <c r="C525" s="49" t="s">
        <v>28</v>
      </c>
      <c r="D525" s="18" t="s">
        <v>396</v>
      </c>
      <c r="E525" s="50">
        <v>3400</v>
      </c>
      <c r="F525" s="51">
        <f>E525*12</f>
        <v>40800</v>
      </c>
      <c r="G525" s="51">
        <f>E525*15</f>
        <v>51000</v>
      </c>
      <c r="H525" s="51">
        <f>E525*18</f>
        <v>61200</v>
      </c>
      <c r="I525" s="52">
        <f>E525*21</f>
        <v>71400</v>
      </c>
      <c r="J525" s="51">
        <f>E525*24</f>
        <v>81600</v>
      </c>
    </row>
    <row r="526" spans="1:10" ht="12">
      <c r="A526" s="16" t="s">
        <v>399</v>
      </c>
      <c r="B526" s="48" t="s">
        <v>27</v>
      </c>
      <c r="C526" s="49" t="s">
        <v>34</v>
      </c>
      <c r="D526" s="18" t="s">
        <v>396</v>
      </c>
      <c r="E526" s="50">
        <v>4500</v>
      </c>
      <c r="F526" s="51">
        <f>E526*12</f>
        <v>54000</v>
      </c>
      <c r="G526" s="51">
        <f>E526*15</f>
        <v>67500</v>
      </c>
      <c r="H526" s="51">
        <f>E526*18</f>
        <v>81000</v>
      </c>
      <c r="I526" s="52">
        <f>E526*21</f>
        <v>94500</v>
      </c>
      <c r="J526" s="51">
        <f>E526*24</f>
        <v>108000</v>
      </c>
    </row>
    <row r="527" spans="1:10" ht="12">
      <c r="A527" s="16" t="s">
        <v>400</v>
      </c>
      <c r="B527" s="48" t="s">
        <v>27</v>
      </c>
      <c r="C527" s="49" t="s">
        <v>34</v>
      </c>
      <c r="D527" s="18" t="s">
        <v>396</v>
      </c>
      <c r="E527" s="50">
        <v>3800</v>
      </c>
      <c r="F527" s="51">
        <f>E527*12</f>
        <v>45600</v>
      </c>
      <c r="G527" s="51">
        <f>E527*15</f>
        <v>57000</v>
      </c>
      <c r="H527" s="51">
        <f>E527*18</f>
        <v>68400</v>
      </c>
      <c r="I527" s="52">
        <f>E527*21</f>
        <v>79800</v>
      </c>
      <c r="J527" s="51">
        <f>E527*24</f>
        <v>91200</v>
      </c>
    </row>
    <row r="528" spans="1:10" ht="12">
      <c r="A528" s="16" t="s">
        <v>45</v>
      </c>
      <c r="B528" s="48" t="s">
        <v>401</v>
      </c>
      <c r="C528" s="49"/>
      <c r="D528" s="18" t="s">
        <v>396</v>
      </c>
      <c r="E528" s="50">
        <v>900</v>
      </c>
      <c r="F528" s="51">
        <f>E528*12</f>
        <v>10800</v>
      </c>
      <c r="G528" s="51">
        <f>E528*15</f>
        <v>13500</v>
      </c>
      <c r="H528" s="51">
        <f>E528*18</f>
        <v>16200</v>
      </c>
      <c r="I528" s="52">
        <f>E528*21</f>
        <v>18900</v>
      </c>
      <c r="J528" s="51">
        <f>E528*24</f>
        <v>21600</v>
      </c>
    </row>
    <row r="529" spans="1:10" ht="12">
      <c r="A529" s="115" t="s">
        <v>45</v>
      </c>
      <c r="B529" s="176" t="s">
        <v>317</v>
      </c>
      <c r="C529" s="177"/>
      <c r="D529" s="117" t="s">
        <v>396</v>
      </c>
      <c r="E529" s="180">
        <v>1100</v>
      </c>
      <c r="F529" s="137">
        <f>E529*12</f>
        <v>13200</v>
      </c>
      <c r="G529" s="137">
        <f>E529*15</f>
        <v>16500</v>
      </c>
      <c r="H529" s="137">
        <f>E529*18</f>
        <v>19800</v>
      </c>
      <c r="I529" s="138">
        <f>E529*21</f>
        <v>23100</v>
      </c>
      <c r="J529" s="137">
        <f>E529*24</f>
        <v>26400</v>
      </c>
    </row>
    <row r="530" spans="1:10" ht="12">
      <c r="A530" s="115"/>
      <c r="B530" s="176"/>
      <c r="C530" s="177"/>
      <c r="D530" s="117"/>
      <c r="E530" s="180"/>
      <c r="F530" s="137"/>
      <c r="G530" s="137"/>
      <c r="H530" s="137"/>
      <c r="I530" s="138"/>
      <c r="J530" s="137"/>
    </row>
    <row r="531" spans="1:10" ht="12">
      <c r="A531" s="201"/>
      <c r="B531" s="202"/>
      <c r="C531" s="211"/>
      <c r="D531" s="211"/>
      <c r="E531" s="212"/>
      <c r="F531" s="203"/>
      <c r="G531" s="203"/>
      <c r="H531" s="203"/>
      <c r="I531" s="204"/>
      <c r="J531" s="203"/>
    </row>
    <row r="532" spans="1:10" ht="12">
      <c r="A532" s="206" t="s">
        <v>402</v>
      </c>
      <c r="B532" s="213" t="s">
        <v>403</v>
      </c>
      <c r="C532" s="214"/>
      <c r="D532" s="215"/>
      <c r="E532" s="154" t="s">
        <v>4</v>
      </c>
      <c r="F532" s="155">
        <v>12</v>
      </c>
      <c r="G532" s="155">
        <v>15</v>
      </c>
      <c r="H532" s="155">
        <v>18</v>
      </c>
      <c r="I532" s="156">
        <v>21</v>
      </c>
      <c r="J532" s="155">
        <v>24</v>
      </c>
    </row>
    <row r="533" spans="1:10" ht="12">
      <c r="A533" s="216" t="s">
        <v>404</v>
      </c>
      <c r="B533" s="17" t="s">
        <v>27</v>
      </c>
      <c r="C533" s="18" t="s">
        <v>77</v>
      </c>
      <c r="D533" s="217"/>
      <c r="E533" s="218">
        <v>7100</v>
      </c>
      <c r="F533" s="51">
        <f>E533*12</f>
        <v>85200</v>
      </c>
      <c r="G533" s="51">
        <f>E533*15</f>
        <v>106500</v>
      </c>
      <c r="H533" s="51">
        <f>E533*18</f>
        <v>127800</v>
      </c>
      <c r="I533" s="52">
        <f>E533*21</f>
        <v>149100</v>
      </c>
      <c r="J533" s="51">
        <f>E533*24</f>
        <v>170400</v>
      </c>
    </row>
    <row r="534" spans="1:10" ht="12">
      <c r="A534" s="216" t="s">
        <v>405</v>
      </c>
      <c r="B534" s="17" t="s">
        <v>27</v>
      </c>
      <c r="C534" s="18" t="s">
        <v>77</v>
      </c>
      <c r="D534" s="217"/>
      <c r="E534" s="218">
        <v>11750</v>
      </c>
      <c r="F534" s="51">
        <f>E534*12</f>
        <v>141000</v>
      </c>
      <c r="G534" s="51">
        <f>E534*15</f>
        <v>176250</v>
      </c>
      <c r="H534" s="51">
        <f>E534*18</f>
        <v>211500</v>
      </c>
      <c r="I534" s="52">
        <f>E534*21</f>
        <v>246750</v>
      </c>
      <c r="J534" s="51">
        <f>E534*24</f>
        <v>282000</v>
      </c>
    </row>
    <row r="535" spans="1:10" ht="12">
      <c r="A535" s="44" t="s">
        <v>406</v>
      </c>
      <c r="B535" s="17" t="s">
        <v>27</v>
      </c>
      <c r="C535" s="18" t="s">
        <v>77</v>
      </c>
      <c r="D535" s="18"/>
      <c r="E535" s="45">
        <v>5200</v>
      </c>
      <c r="F535" s="51">
        <f>E535*12</f>
        <v>62400</v>
      </c>
      <c r="G535" s="51">
        <f>E535*15</f>
        <v>78000</v>
      </c>
      <c r="H535" s="51">
        <f>E535*18</f>
        <v>93600</v>
      </c>
      <c r="I535" s="52">
        <f>E535*21</f>
        <v>109200</v>
      </c>
      <c r="J535" s="51">
        <f>E535*24</f>
        <v>124800</v>
      </c>
    </row>
    <row r="536" spans="1:10" ht="12">
      <c r="A536" s="44" t="s">
        <v>407</v>
      </c>
      <c r="B536" s="17" t="s">
        <v>27</v>
      </c>
      <c r="C536" s="18" t="s">
        <v>77</v>
      </c>
      <c r="D536" s="18"/>
      <c r="E536" s="45">
        <v>8650</v>
      </c>
      <c r="F536" s="51">
        <f>E536*12</f>
        <v>103800</v>
      </c>
      <c r="G536" s="51">
        <f>E536*15</f>
        <v>129750</v>
      </c>
      <c r="H536" s="51">
        <f>E536*18</f>
        <v>155700</v>
      </c>
      <c r="I536" s="52">
        <f>E536*21</f>
        <v>181650</v>
      </c>
      <c r="J536" s="51">
        <f>E536*24</f>
        <v>207600</v>
      </c>
    </row>
    <row r="537" spans="1:10" ht="12">
      <c r="A537" s="16" t="s">
        <v>408</v>
      </c>
      <c r="B537" s="17" t="s">
        <v>27</v>
      </c>
      <c r="C537" s="18" t="s">
        <v>409</v>
      </c>
      <c r="D537" s="18"/>
      <c r="E537" s="45">
        <v>5200</v>
      </c>
      <c r="F537" s="51">
        <f>E537*12</f>
        <v>62400</v>
      </c>
      <c r="G537" s="51">
        <f>E537*15</f>
        <v>78000</v>
      </c>
      <c r="H537" s="51">
        <f>E537*18</f>
        <v>93600</v>
      </c>
      <c r="I537" s="52">
        <f>E537*21</f>
        <v>109200</v>
      </c>
      <c r="J537" s="51">
        <f>E537*24</f>
        <v>124800</v>
      </c>
    </row>
    <row r="538" spans="1:10" ht="12">
      <c r="A538" s="16" t="s">
        <v>410</v>
      </c>
      <c r="B538" s="17" t="s">
        <v>27</v>
      </c>
      <c r="C538" s="18" t="s">
        <v>409</v>
      </c>
      <c r="D538" s="18"/>
      <c r="E538" s="45">
        <v>7500</v>
      </c>
      <c r="F538" s="51">
        <f>E538*12</f>
        <v>90000</v>
      </c>
      <c r="G538" s="51">
        <f>E538*15</f>
        <v>112500</v>
      </c>
      <c r="H538" s="51">
        <f>E538*18</f>
        <v>135000</v>
      </c>
      <c r="I538" s="52">
        <f>E538*21</f>
        <v>157500</v>
      </c>
      <c r="J538" s="51">
        <f>E538*24</f>
        <v>180000</v>
      </c>
    </row>
    <row r="539" spans="1:10" ht="12">
      <c r="A539" s="16" t="s">
        <v>411</v>
      </c>
      <c r="B539" s="17" t="s">
        <v>27</v>
      </c>
      <c r="C539" s="18" t="s">
        <v>50</v>
      </c>
      <c r="D539" s="18"/>
      <c r="E539" s="45">
        <v>3950</v>
      </c>
      <c r="F539" s="51">
        <f>E539*12</f>
        <v>47400</v>
      </c>
      <c r="G539" s="51">
        <f>E539*15</f>
        <v>59250</v>
      </c>
      <c r="H539" s="51">
        <f>E539*18</f>
        <v>71100</v>
      </c>
      <c r="I539" s="52">
        <f>E539*21</f>
        <v>82950</v>
      </c>
      <c r="J539" s="51">
        <f>E539*24</f>
        <v>94800</v>
      </c>
    </row>
    <row r="540" spans="1:10" ht="12">
      <c r="A540" s="16" t="s">
        <v>412</v>
      </c>
      <c r="B540" s="17" t="s">
        <v>27</v>
      </c>
      <c r="C540" s="17" t="s">
        <v>50</v>
      </c>
      <c r="D540" s="18"/>
      <c r="E540" s="45">
        <v>5500</v>
      </c>
      <c r="F540" s="51">
        <f>E540*12</f>
        <v>66000</v>
      </c>
      <c r="G540" s="51">
        <f>E540*15</f>
        <v>82500</v>
      </c>
      <c r="H540" s="51">
        <f>E540*18</f>
        <v>99000</v>
      </c>
      <c r="I540" s="52">
        <f>E540*21</f>
        <v>115500</v>
      </c>
      <c r="J540" s="51">
        <f>E540*24</f>
        <v>132000</v>
      </c>
    </row>
    <row r="541" spans="1:10" ht="12">
      <c r="A541" s="219" t="s">
        <v>413</v>
      </c>
      <c r="B541" s="220" t="s">
        <v>414</v>
      </c>
      <c r="C541" s="221" t="s">
        <v>77</v>
      </c>
      <c r="D541" s="221"/>
      <c r="E541" s="222">
        <v>4970</v>
      </c>
      <c r="F541" s="51">
        <f>E541*12</f>
        <v>59640</v>
      </c>
      <c r="G541" s="51">
        <f>E541*15</f>
        <v>74550</v>
      </c>
      <c r="H541" s="51">
        <f>E541*18</f>
        <v>89460</v>
      </c>
      <c r="I541" s="52">
        <f>E541*21</f>
        <v>104370</v>
      </c>
      <c r="J541" s="51">
        <f>E541*24</f>
        <v>119280</v>
      </c>
    </row>
    <row r="542" spans="1:10" ht="12">
      <c r="A542" s="115" t="s">
        <v>415</v>
      </c>
      <c r="B542" s="118" t="s">
        <v>414</v>
      </c>
      <c r="C542" s="117" t="s">
        <v>77</v>
      </c>
      <c r="D542" s="117"/>
      <c r="E542" s="136">
        <v>3640</v>
      </c>
      <c r="F542" s="137">
        <f>E542*12</f>
        <v>43680</v>
      </c>
      <c r="G542" s="137">
        <f>E542*15</f>
        <v>54600</v>
      </c>
      <c r="H542" s="137">
        <f>E542*18</f>
        <v>65520</v>
      </c>
      <c r="I542" s="138">
        <f>E542*21</f>
        <v>76440</v>
      </c>
      <c r="J542" s="137">
        <f>E542*24</f>
        <v>87360</v>
      </c>
    </row>
    <row r="543" spans="1:10" ht="12">
      <c r="A543" s="16" t="s">
        <v>416</v>
      </c>
      <c r="B543" s="48" t="s">
        <v>414</v>
      </c>
      <c r="C543" s="49" t="s">
        <v>409</v>
      </c>
      <c r="D543" s="49"/>
      <c r="E543" s="50">
        <v>3150</v>
      </c>
      <c r="F543" s="51">
        <f>E543*12</f>
        <v>37800</v>
      </c>
      <c r="G543" s="51">
        <f>E543*15</f>
        <v>47250</v>
      </c>
      <c r="H543" s="51">
        <f>E543*18</f>
        <v>56700</v>
      </c>
      <c r="I543" s="52">
        <f>E543*21</f>
        <v>66150</v>
      </c>
      <c r="J543" s="51">
        <f>E543*24</f>
        <v>75600</v>
      </c>
    </row>
    <row r="544" spans="1:10" ht="12">
      <c r="A544" s="16" t="s">
        <v>417</v>
      </c>
      <c r="B544" s="48" t="s">
        <v>414</v>
      </c>
      <c r="C544" s="49" t="s">
        <v>167</v>
      </c>
      <c r="D544" s="49"/>
      <c r="E544" s="50">
        <v>2765</v>
      </c>
      <c r="F544" s="51">
        <f>E544*12</f>
        <v>33180</v>
      </c>
      <c r="G544" s="51">
        <f>E544*15</f>
        <v>41475</v>
      </c>
      <c r="H544" s="51">
        <f>E544*18</f>
        <v>49770</v>
      </c>
      <c r="I544" s="52">
        <f>E544*21</f>
        <v>58065</v>
      </c>
      <c r="J544" s="51">
        <f>E544*24</f>
        <v>66360</v>
      </c>
    </row>
    <row r="545" spans="1:10" ht="12">
      <c r="A545" s="216" t="s">
        <v>418</v>
      </c>
      <c r="B545" s="48" t="s">
        <v>27</v>
      </c>
      <c r="C545" s="49" t="s">
        <v>77</v>
      </c>
      <c r="D545" s="49"/>
      <c r="E545" s="50">
        <v>5700</v>
      </c>
      <c r="F545" s="51">
        <f>E545*12</f>
        <v>68400</v>
      </c>
      <c r="G545" s="51">
        <f>E545*15</f>
        <v>85500</v>
      </c>
      <c r="H545" s="51">
        <f>E545*18</f>
        <v>102600</v>
      </c>
      <c r="I545" s="52">
        <f>E545*21</f>
        <v>119700</v>
      </c>
      <c r="J545" s="51">
        <f>E545*24</f>
        <v>136800</v>
      </c>
    </row>
    <row r="546" spans="1:10" ht="12">
      <c r="A546" s="16" t="s">
        <v>419</v>
      </c>
      <c r="B546" s="48" t="s">
        <v>27</v>
      </c>
      <c r="C546" s="49" t="s">
        <v>77</v>
      </c>
      <c r="D546" s="49"/>
      <c r="E546" s="50">
        <v>4150</v>
      </c>
      <c r="F546" s="51">
        <f>E546*12</f>
        <v>49800</v>
      </c>
      <c r="G546" s="51">
        <f>E546*15</f>
        <v>62250</v>
      </c>
      <c r="H546" s="51">
        <f>E546*18</f>
        <v>74700</v>
      </c>
      <c r="I546" s="52">
        <f>E546*21</f>
        <v>87150</v>
      </c>
      <c r="J546" s="51">
        <f>E546*24</f>
        <v>99600</v>
      </c>
    </row>
    <row r="547" spans="1:10" ht="12">
      <c r="A547" s="16" t="s">
        <v>420</v>
      </c>
      <c r="B547" s="48" t="s">
        <v>27</v>
      </c>
      <c r="C547" s="49" t="s">
        <v>421</v>
      </c>
      <c r="D547" s="49"/>
      <c r="E547" s="50">
        <v>3600</v>
      </c>
      <c r="F547" s="51">
        <f>E547*12</f>
        <v>43200</v>
      </c>
      <c r="G547" s="51">
        <f>E547*15</f>
        <v>54000</v>
      </c>
      <c r="H547" s="51">
        <f>E547*18</f>
        <v>64800</v>
      </c>
      <c r="I547" s="52">
        <f>E547*21</f>
        <v>75600</v>
      </c>
      <c r="J547" s="51">
        <f>E547*24</f>
        <v>86400</v>
      </c>
    </row>
    <row r="548" spans="1:10" ht="12">
      <c r="A548" s="16" t="s">
        <v>422</v>
      </c>
      <c r="B548" s="17" t="s">
        <v>27</v>
      </c>
      <c r="C548" s="18" t="s">
        <v>50</v>
      </c>
      <c r="D548" s="18"/>
      <c r="E548" s="45">
        <v>3150</v>
      </c>
      <c r="F548" s="51">
        <f>E548*12</f>
        <v>37800</v>
      </c>
      <c r="G548" s="51">
        <f>E548*15</f>
        <v>47250</v>
      </c>
      <c r="H548" s="51">
        <f>E548*18</f>
        <v>56700</v>
      </c>
      <c r="I548" s="52">
        <f>E548*21</f>
        <v>66150</v>
      </c>
      <c r="J548" s="51">
        <f>E548*24</f>
        <v>75600</v>
      </c>
    </row>
    <row r="549" spans="1:10" ht="12">
      <c r="A549" s="219" t="s">
        <v>413</v>
      </c>
      <c r="B549" s="220" t="s">
        <v>423</v>
      </c>
      <c r="C549" s="221" t="s">
        <v>77</v>
      </c>
      <c r="D549" s="221"/>
      <c r="E549" s="222">
        <v>3550</v>
      </c>
      <c r="F549" s="51">
        <f>E549*12</f>
        <v>42600</v>
      </c>
      <c r="G549" s="51">
        <f>E549*15</f>
        <v>53250</v>
      </c>
      <c r="H549" s="51">
        <f>E549*18</f>
        <v>63900</v>
      </c>
      <c r="I549" s="52">
        <f>E549*21</f>
        <v>74550</v>
      </c>
      <c r="J549" s="51">
        <f>E549*24</f>
        <v>85200</v>
      </c>
    </row>
    <row r="550" spans="1:10" ht="12">
      <c r="A550" s="115" t="s">
        <v>415</v>
      </c>
      <c r="B550" s="118" t="s">
        <v>423</v>
      </c>
      <c r="C550" s="117" t="s">
        <v>77</v>
      </c>
      <c r="D550" s="117"/>
      <c r="E550" s="136">
        <v>2600</v>
      </c>
      <c r="F550" s="137">
        <f>E550*12</f>
        <v>31200</v>
      </c>
      <c r="G550" s="137">
        <f>E550*15</f>
        <v>39000</v>
      </c>
      <c r="H550" s="137">
        <f>E550*18</f>
        <v>46800</v>
      </c>
      <c r="I550" s="138">
        <f>E550*21</f>
        <v>54600</v>
      </c>
      <c r="J550" s="137">
        <f>E550*24</f>
        <v>62400</v>
      </c>
    </row>
    <row r="551" spans="1:10" ht="12">
      <c r="A551" s="16" t="s">
        <v>416</v>
      </c>
      <c r="B551" s="48" t="s">
        <v>423</v>
      </c>
      <c r="C551" s="49" t="s">
        <v>409</v>
      </c>
      <c r="D551" s="49"/>
      <c r="E551" s="50">
        <v>2250</v>
      </c>
      <c r="F551" s="51">
        <f>E551*12</f>
        <v>27000</v>
      </c>
      <c r="G551" s="51">
        <f>E551*15</f>
        <v>33750</v>
      </c>
      <c r="H551" s="51">
        <f>E551*18</f>
        <v>40500</v>
      </c>
      <c r="I551" s="52">
        <f>E551*21</f>
        <v>47250</v>
      </c>
      <c r="J551" s="51">
        <f>E551*24</f>
        <v>54000</v>
      </c>
    </row>
    <row r="552" spans="1:10" ht="12">
      <c r="A552" s="16" t="s">
        <v>417</v>
      </c>
      <c r="B552" s="48" t="s">
        <v>423</v>
      </c>
      <c r="C552" s="49" t="s">
        <v>167</v>
      </c>
      <c r="D552" s="49"/>
      <c r="E552" s="50">
        <v>1975</v>
      </c>
      <c r="F552" s="51">
        <f>E552*12</f>
        <v>23700</v>
      </c>
      <c r="G552" s="51">
        <f>E552*15</f>
        <v>29625</v>
      </c>
      <c r="H552" s="51">
        <f>E552*18</f>
        <v>35550</v>
      </c>
      <c r="I552" s="52">
        <f>E552*21</f>
        <v>41475</v>
      </c>
      <c r="J552" s="51">
        <f>E552*24</f>
        <v>47400</v>
      </c>
    </row>
    <row r="553" spans="1:10" ht="12">
      <c r="A553" s="206" t="s">
        <v>402</v>
      </c>
      <c r="B553" s="213" t="s">
        <v>424</v>
      </c>
      <c r="C553" s="214"/>
      <c r="D553" s="215"/>
      <c r="E553" s="154" t="s">
        <v>4</v>
      </c>
      <c r="F553" s="155">
        <v>12</v>
      </c>
      <c r="G553" s="155">
        <v>15</v>
      </c>
      <c r="H553" s="155">
        <v>18</v>
      </c>
      <c r="I553" s="156">
        <v>21</v>
      </c>
      <c r="J553" s="155">
        <v>24</v>
      </c>
    </row>
    <row r="554" spans="1:10" ht="12">
      <c r="A554" s="216" t="s">
        <v>404</v>
      </c>
      <c r="B554" s="17" t="s">
        <v>27</v>
      </c>
      <c r="C554" s="18" t="s">
        <v>77</v>
      </c>
      <c r="D554" s="217"/>
      <c r="E554" s="218">
        <v>6900</v>
      </c>
      <c r="F554" s="51">
        <f>E554*12</f>
        <v>82800</v>
      </c>
      <c r="G554" s="51">
        <f>E554*15</f>
        <v>103500</v>
      </c>
      <c r="H554" s="51">
        <f>E554*18</f>
        <v>124200</v>
      </c>
      <c r="I554" s="52">
        <f>E554*21</f>
        <v>144900</v>
      </c>
      <c r="J554" s="51">
        <f>E554*24</f>
        <v>165600</v>
      </c>
    </row>
    <row r="555" spans="1:10" ht="12">
      <c r="A555" s="216" t="s">
        <v>405</v>
      </c>
      <c r="B555" s="17" t="s">
        <v>27</v>
      </c>
      <c r="C555" s="18" t="s">
        <v>77</v>
      </c>
      <c r="D555" s="217"/>
      <c r="E555" s="218">
        <v>11550</v>
      </c>
      <c r="F555" s="51">
        <f>E555*12</f>
        <v>138600</v>
      </c>
      <c r="G555" s="51">
        <f>E555*15</f>
        <v>173250</v>
      </c>
      <c r="H555" s="51">
        <f>E555*18</f>
        <v>207900</v>
      </c>
      <c r="I555" s="52">
        <f>E555*21</f>
        <v>242550</v>
      </c>
      <c r="J555" s="51">
        <f>E555*24</f>
        <v>277200</v>
      </c>
    </row>
    <row r="556" spans="1:10" ht="12">
      <c r="A556" s="44" t="s">
        <v>406</v>
      </c>
      <c r="B556" s="17" t="s">
        <v>27</v>
      </c>
      <c r="C556" s="18" t="s">
        <v>77</v>
      </c>
      <c r="D556" s="18"/>
      <c r="E556" s="45">
        <v>5000</v>
      </c>
      <c r="F556" s="51">
        <f>E556*12</f>
        <v>60000</v>
      </c>
      <c r="G556" s="51">
        <f>E556*15</f>
        <v>75000</v>
      </c>
      <c r="H556" s="51">
        <f>E556*18</f>
        <v>90000</v>
      </c>
      <c r="I556" s="52">
        <f>E556*21</f>
        <v>105000</v>
      </c>
      <c r="J556" s="51">
        <f>E556*24</f>
        <v>120000</v>
      </c>
    </row>
    <row r="557" spans="1:10" ht="12">
      <c r="A557" s="44" t="s">
        <v>407</v>
      </c>
      <c r="B557" s="17" t="s">
        <v>27</v>
      </c>
      <c r="C557" s="18" t="s">
        <v>77</v>
      </c>
      <c r="D557" s="18"/>
      <c r="E557" s="45">
        <v>8450</v>
      </c>
      <c r="F557" s="51">
        <f>E557*12</f>
        <v>101400</v>
      </c>
      <c r="G557" s="51">
        <f>E557*15</f>
        <v>126750</v>
      </c>
      <c r="H557" s="51">
        <f>E557*18</f>
        <v>152100</v>
      </c>
      <c r="I557" s="52">
        <f>E557*21</f>
        <v>177450</v>
      </c>
      <c r="J557" s="51">
        <f>E557*24</f>
        <v>202800</v>
      </c>
    </row>
    <row r="558" spans="1:10" ht="12">
      <c r="A558" s="16" t="s">
        <v>408</v>
      </c>
      <c r="B558" s="17" t="s">
        <v>27</v>
      </c>
      <c r="C558" s="18" t="s">
        <v>409</v>
      </c>
      <c r="D558" s="18"/>
      <c r="E558" s="45">
        <v>4300</v>
      </c>
      <c r="F558" s="51">
        <f>E558*12</f>
        <v>51600</v>
      </c>
      <c r="G558" s="51">
        <f>E558*15</f>
        <v>64500</v>
      </c>
      <c r="H558" s="51">
        <f>E558*18</f>
        <v>77400</v>
      </c>
      <c r="I558" s="52">
        <f>E558*21</f>
        <v>90300</v>
      </c>
      <c r="J558" s="51">
        <f>E558*24</f>
        <v>103200</v>
      </c>
    </row>
    <row r="559" spans="1:10" ht="12">
      <c r="A559" s="16" t="s">
        <v>410</v>
      </c>
      <c r="B559" s="17" t="s">
        <v>27</v>
      </c>
      <c r="C559" s="18" t="s">
        <v>409</v>
      </c>
      <c r="D559" s="18"/>
      <c r="E559" s="45">
        <v>7300</v>
      </c>
      <c r="F559" s="51">
        <f>E559*12</f>
        <v>87600</v>
      </c>
      <c r="G559" s="51">
        <f>E559*15</f>
        <v>109500</v>
      </c>
      <c r="H559" s="51">
        <f>E559*18</f>
        <v>131400</v>
      </c>
      <c r="I559" s="52">
        <f>E559*21</f>
        <v>153300</v>
      </c>
      <c r="J559" s="51">
        <f>E559*24</f>
        <v>175200</v>
      </c>
    </row>
    <row r="560" spans="1:10" ht="12">
      <c r="A560" s="16" t="s">
        <v>411</v>
      </c>
      <c r="B560" s="17" t="s">
        <v>27</v>
      </c>
      <c r="C560" s="18" t="s">
        <v>50</v>
      </c>
      <c r="D560" s="18"/>
      <c r="E560" s="45">
        <v>3750</v>
      </c>
      <c r="F560" s="51">
        <f>E560*12</f>
        <v>45000</v>
      </c>
      <c r="G560" s="51">
        <f>E560*15</f>
        <v>56250</v>
      </c>
      <c r="H560" s="51">
        <f>E560*18</f>
        <v>67500</v>
      </c>
      <c r="I560" s="52">
        <f>E560*21</f>
        <v>78750</v>
      </c>
      <c r="J560" s="51">
        <f>E560*24</f>
        <v>90000</v>
      </c>
    </row>
    <row r="561" spans="1:10" ht="12">
      <c r="A561" s="16" t="s">
        <v>412</v>
      </c>
      <c r="B561" s="17" t="s">
        <v>27</v>
      </c>
      <c r="C561" s="17" t="s">
        <v>50</v>
      </c>
      <c r="D561" s="18"/>
      <c r="E561" s="45">
        <v>5300</v>
      </c>
      <c r="F561" s="51">
        <f>E561*12</f>
        <v>63600</v>
      </c>
      <c r="G561" s="51">
        <f>E561*15</f>
        <v>79500</v>
      </c>
      <c r="H561" s="51">
        <f>E561*18</f>
        <v>95400</v>
      </c>
      <c r="I561" s="52">
        <f>E561*21</f>
        <v>111300</v>
      </c>
      <c r="J561" s="51">
        <f>E561*24</f>
        <v>127200</v>
      </c>
    </row>
    <row r="562" spans="1:10" ht="12">
      <c r="A562" s="219" t="s">
        <v>413</v>
      </c>
      <c r="B562" s="220" t="s">
        <v>414</v>
      </c>
      <c r="C562" s="221" t="s">
        <v>77</v>
      </c>
      <c r="D562" s="221"/>
      <c r="E562" s="222">
        <v>4770</v>
      </c>
      <c r="F562" s="51">
        <f>E562*12</f>
        <v>57240</v>
      </c>
      <c r="G562" s="51">
        <f>E562*15</f>
        <v>71550</v>
      </c>
      <c r="H562" s="51">
        <f>E562*18</f>
        <v>85860</v>
      </c>
      <c r="I562" s="52">
        <f>E562*21</f>
        <v>100170</v>
      </c>
      <c r="J562" s="51">
        <f>E562*24</f>
        <v>114480</v>
      </c>
    </row>
    <row r="563" spans="1:10" ht="12">
      <c r="A563" s="115" t="s">
        <v>415</v>
      </c>
      <c r="B563" s="118" t="s">
        <v>414</v>
      </c>
      <c r="C563" s="117" t="s">
        <v>77</v>
      </c>
      <c r="D563" s="117"/>
      <c r="E563" s="136">
        <v>3440</v>
      </c>
      <c r="F563" s="137">
        <f>E563*12</f>
        <v>41280</v>
      </c>
      <c r="G563" s="137">
        <f>E563*15</f>
        <v>51600</v>
      </c>
      <c r="H563" s="137">
        <f>E563*18</f>
        <v>61920</v>
      </c>
      <c r="I563" s="138">
        <f>E563*21</f>
        <v>72240</v>
      </c>
      <c r="J563" s="137">
        <f>E563*24</f>
        <v>82560</v>
      </c>
    </row>
    <row r="564" spans="1:10" ht="12">
      <c r="A564" s="16" t="s">
        <v>416</v>
      </c>
      <c r="B564" s="48" t="s">
        <v>414</v>
      </c>
      <c r="C564" s="49" t="s">
        <v>409</v>
      </c>
      <c r="D564" s="49"/>
      <c r="E564" s="50">
        <v>2950</v>
      </c>
      <c r="F564" s="51">
        <f>E564*12</f>
        <v>35400</v>
      </c>
      <c r="G564" s="51">
        <f>E564*15</f>
        <v>44250</v>
      </c>
      <c r="H564" s="51">
        <f>E564*18</f>
        <v>53100</v>
      </c>
      <c r="I564" s="52">
        <f>E564*21</f>
        <v>61950</v>
      </c>
      <c r="J564" s="51">
        <f>E564*24</f>
        <v>70800</v>
      </c>
    </row>
    <row r="565" spans="1:10" ht="12">
      <c r="A565" s="16" t="s">
        <v>417</v>
      </c>
      <c r="B565" s="48" t="s">
        <v>414</v>
      </c>
      <c r="C565" s="49" t="s">
        <v>167</v>
      </c>
      <c r="D565" s="49"/>
      <c r="E565" s="50">
        <v>2565</v>
      </c>
      <c r="F565" s="51">
        <f>E565*12</f>
        <v>30780</v>
      </c>
      <c r="G565" s="51">
        <f>E565*15</f>
        <v>38475</v>
      </c>
      <c r="H565" s="51">
        <f>E565*18</f>
        <v>46170</v>
      </c>
      <c r="I565" s="52">
        <f>E565*21</f>
        <v>53865</v>
      </c>
      <c r="J565" s="51">
        <f>E565*24</f>
        <v>61560</v>
      </c>
    </row>
    <row r="566" spans="1:10" ht="12">
      <c r="A566" s="216" t="s">
        <v>418</v>
      </c>
      <c r="B566" s="48" t="s">
        <v>27</v>
      </c>
      <c r="C566" s="49" t="s">
        <v>77</v>
      </c>
      <c r="D566" s="49"/>
      <c r="E566" s="50">
        <v>5500</v>
      </c>
      <c r="F566" s="51">
        <f>E566*12</f>
        <v>66000</v>
      </c>
      <c r="G566" s="51">
        <f>E566*15</f>
        <v>82500</v>
      </c>
      <c r="H566" s="51">
        <f>E566*18</f>
        <v>99000</v>
      </c>
      <c r="I566" s="52">
        <f>E566*21</f>
        <v>115500</v>
      </c>
      <c r="J566" s="51">
        <f>E566*24</f>
        <v>132000</v>
      </c>
    </row>
    <row r="567" spans="1:10" ht="12">
      <c r="A567" s="16" t="s">
        <v>419</v>
      </c>
      <c r="B567" s="48" t="s">
        <v>27</v>
      </c>
      <c r="C567" s="49" t="s">
        <v>77</v>
      </c>
      <c r="D567" s="49"/>
      <c r="E567" s="50">
        <v>3950</v>
      </c>
      <c r="F567" s="51">
        <f>E567*12</f>
        <v>47400</v>
      </c>
      <c r="G567" s="51">
        <f>E567*15</f>
        <v>59250</v>
      </c>
      <c r="H567" s="51">
        <f>E567*18</f>
        <v>71100</v>
      </c>
      <c r="I567" s="52">
        <f>E567*21</f>
        <v>82950</v>
      </c>
      <c r="J567" s="51">
        <f>E567*24</f>
        <v>94800</v>
      </c>
    </row>
    <row r="568" spans="1:10" ht="12">
      <c r="A568" s="16" t="s">
        <v>420</v>
      </c>
      <c r="B568" s="48" t="s">
        <v>27</v>
      </c>
      <c r="C568" s="49" t="s">
        <v>421</v>
      </c>
      <c r="D568" s="49"/>
      <c r="E568" s="50">
        <v>3400</v>
      </c>
      <c r="F568" s="51">
        <f>E568*12</f>
        <v>40800</v>
      </c>
      <c r="G568" s="51">
        <f>E568*15</f>
        <v>51000</v>
      </c>
      <c r="H568" s="51">
        <f>E568*18</f>
        <v>61200</v>
      </c>
      <c r="I568" s="52">
        <f>E568*21</f>
        <v>71400</v>
      </c>
      <c r="J568" s="51">
        <f>E568*24</f>
        <v>81600</v>
      </c>
    </row>
    <row r="569" spans="1:10" ht="12">
      <c r="A569" s="16" t="s">
        <v>422</v>
      </c>
      <c r="B569" s="17" t="s">
        <v>27</v>
      </c>
      <c r="C569" s="18" t="s">
        <v>50</v>
      </c>
      <c r="D569" s="18"/>
      <c r="E569" s="45">
        <v>2950</v>
      </c>
      <c r="F569" s="51">
        <f>E569*12</f>
        <v>35400</v>
      </c>
      <c r="G569" s="51">
        <f>E569*15</f>
        <v>44250</v>
      </c>
      <c r="H569" s="51">
        <f>E569*18</f>
        <v>53100</v>
      </c>
      <c r="I569" s="52">
        <f>E569*21</f>
        <v>61950</v>
      </c>
      <c r="J569" s="51">
        <f>E569*24</f>
        <v>70800</v>
      </c>
    </row>
    <row r="570" spans="1:10" ht="12">
      <c r="A570" s="219" t="s">
        <v>413</v>
      </c>
      <c r="B570" s="220" t="s">
        <v>423</v>
      </c>
      <c r="C570" s="221" t="s">
        <v>77</v>
      </c>
      <c r="D570" s="221"/>
      <c r="E570" s="222">
        <v>3550</v>
      </c>
      <c r="F570" s="51">
        <f>E570*12</f>
        <v>42600</v>
      </c>
      <c r="G570" s="51">
        <f>E570*15</f>
        <v>53250</v>
      </c>
      <c r="H570" s="51">
        <f>E570*18</f>
        <v>63900</v>
      </c>
      <c r="I570" s="52">
        <f>E570*21</f>
        <v>74550</v>
      </c>
      <c r="J570" s="51">
        <f>E570*24</f>
        <v>85200</v>
      </c>
    </row>
    <row r="571" spans="1:10" ht="12">
      <c r="A571" s="115" t="s">
        <v>415</v>
      </c>
      <c r="B571" s="118" t="s">
        <v>423</v>
      </c>
      <c r="C571" s="117" t="s">
        <v>77</v>
      </c>
      <c r="D571" s="117"/>
      <c r="E571" s="136">
        <v>2400</v>
      </c>
      <c r="F571" s="137">
        <f>E571*12</f>
        <v>28800</v>
      </c>
      <c r="G571" s="137">
        <f>E571*15</f>
        <v>36000</v>
      </c>
      <c r="H571" s="137">
        <f>E571*18</f>
        <v>43200</v>
      </c>
      <c r="I571" s="138">
        <f>E571*21</f>
        <v>50400</v>
      </c>
      <c r="J571" s="137">
        <f>E571*24</f>
        <v>57600</v>
      </c>
    </row>
    <row r="572" spans="1:10" ht="12">
      <c r="A572" s="16" t="s">
        <v>416</v>
      </c>
      <c r="B572" s="48" t="s">
        <v>423</v>
      </c>
      <c r="C572" s="49" t="s">
        <v>409</v>
      </c>
      <c r="D572" s="49"/>
      <c r="E572" s="50">
        <v>2050</v>
      </c>
      <c r="F572" s="51">
        <f>E572*12</f>
        <v>24600</v>
      </c>
      <c r="G572" s="51">
        <f>E572*15</f>
        <v>30750</v>
      </c>
      <c r="H572" s="51">
        <f>E572*18</f>
        <v>36900</v>
      </c>
      <c r="I572" s="52">
        <f>E572*21</f>
        <v>43050</v>
      </c>
      <c r="J572" s="51">
        <f>E572*24</f>
        <v>49200</v>
      </c>
    </row>
    <row r="573" spans="1:10" ht="12">
      <c r="A573" s="16" t="s">
        <v>417</v>
      </c>
      <c r="B573" s="48" t="s">
        <v>423</v>
      </c>
      <c r="C573" s="49" t="s">
        <v>167</v>
      </c>
      <c r="D573" s="49"/>
      <c r="E573" s="50">
        <v>1775</v>
      </c>
      <c r="F573" s="51">
        <f>E573*12</f>
        <v>21300</v>
      </c>
      <c r="G573" s="51">
        <f>E573*15</f>
        <v>26625</v>
      </c>
      <c r="H573" s="51">
        <f>E573*18</f>
        <v>31950</v>
      </c>
      <c r="I573" s="52">
        <f>E573*21</f>
        <v>37275</v>
      </c>
      <c r="J573" s="51">
        <f>E573*24</f>
        <v>42600</v>
      </c>
    </row>
    <row r="574" spans="1:10" ht="12">
      <c r="A574" s="44"/>
      <c r="B574" s="17"/>
      <c r="C574" s="18"/>
      <c r="D574" s="18"/>
      <c r="E574" s="45"/>
      <c r="F574" s="46"/>
      <c r="G574" s="46"/>
      <c r="H574" s="46"/>
      <c r="I574" s="47"/>
      <c r="J574" s="46"/>
    </row>
  </sheetData>
  <sheetProtection selectLockedCells="1" selectUnlockedCells="1"/>
  <mergeCells count="17">
    <mergeCell ref="A17:J17"/>
    <mergeCell ref="A48:J48"/>
    <mergeCell ref="B88:J88"/>
    <mergeCell ref="A93:I93"/>
    <mergeCell ref="A185:J185"/>
    <mergeCell ref="A221:J221"/>
    <mergeCell ref="A238:J238"/>
    <mergeCell ref="A246:J246"/>
    <mergeCell ref="A247:J247"/>
    <mergeCell ref="A286:J286"/>
    <mergeCell ref="A287:J287"/>
    <mergeCell ref="A289:J289"/>
    <mergeCell ref="A296:J296"/>
    <mergeCell ref="A353:J353"/>
    <mergeCell ref="A354:J354"/>
    <mergeCell ref="A449:J449"/>
    <mergeCell ref="B521:D52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2013-05-28T12:49:37Z</dcterms:created>
  <dcterms:modified xsi:type="dcterms:W3CDTF">2013-05-28T19:21:05Z</dcterms:modified>
  <cp:category/>
  <cp:version/>
  <cp:contentType/>
  <cp:contentStatus/>
  <cp:revision>2</cp:revision>
</cp:coreProperties>
</file>